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A9211378-2E2B-448D-A1F8-6B2198F5F7F1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C21" i="2"/>
  <c r="C13" i="2"/>
  <c r="C5" i="2"/>
  <c r="E17" i="2"/>
  <c r="E14" i="2"/>
  <c r="E24" i="2"/>
  <c r="E22" i="2"/>
  <c r="G25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G15" i="2"/>
  <c r="G16" i="2"/>
  <c r="G17" i="2"/>
  <c r="G18" i="2"/>
  <c r="D11" i="2"/>
  <c r="D20" i="2" l="1"/>
  <c r="E20" i="2"/>
  <c r="F20" i="2"/>
  <c r="G20" i="2"/>
  <c r="C20" i="2"/>
  <c r="D12" i="2"/>
  <c r="E12" i="2"/>
  <c r="F12" i="2"/>
  <c r="G12" i="2"/>
  <c r="C12" i="2"/>
  <c r="F11" i="2" l="1"/>
  <c r="D19" i="2"/>
  <c r="F19" i="2"/>
  <c r="F27" i="2"/>
  <c r="D27" i="2"/>
</calcChain>
</file>

<file path=xl/sharedStrings.xml><?xml version="1.0" encoding="utf-8"?>
<sst xmlns="http://schemas.openxmlformats.org/spreadsheetml/2006/main" count="16" uniqueCount="11">
  <si>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</si>
  <si>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</si>
  <si>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</si>
  <si>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</si>
  <si>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</si>
  <si>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</si>
  <si>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</si>
  <si>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</si>
  <si>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</si>
  <si>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Gruppe II
lt. Antrag 9.</t>
  </si>
  <si>
    <t>CAMIC - Zertifizierung Kompetenz- oder Referenzzentrum für minimalinvasive 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</si>
</sst>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O28"/>
  <sheetViews>
    <sheetView showGridLines="0" tabSelected="1" zoomScale="70" zoomScaleNormal="70" workbookViewId="0">
      <selection activeCell="G2" sqref="G2"/>
    </sheetView>
  </sheetViews>
  <sheetFormatPr baseColWidth="10" defaultRowHeight="21" x14ac:dyDescent="0.35"/>
  <cols>
    <col min="1" max="1" width="4.85546875" style="3" customWidth="1"/>
    <col min="2" max="2" width="21.5703125" style="24" customWidth="1"/>
    <col min="3" max="3" width="25.7109375" style="25" customWidth="1"/>
    <col min="4" max="4" width="19.28515625" style="25" customWidth="1"/>
    <col min="5" max="5" width="9.28515625" style="26" customWidth="1"/>
    <col min="6" max="6" width="19" style="25" customWidth="1"/>
    <col min="7" max="7" width="11.5703125" style="26" customWidth="1"/>
    <col min="8" max="16384" width="11.42578125" style="3"/>
  </cols>
  <sheetData>
    <row r="1" spans="2:15" ht="15.75" customHeight="1" x14ac:dyDescent="0.35"/>
    <row r="2" spans="2:15" ht="25.5" customHeight="1" x14ac:dyDescent="0.35">
      <c r="B2" s="1" t="s">
        <v>5</v>
      </c>
      <c r="F2" s="30" t="s">
        <v>7</v>
      </c>
      <c r="G2" s="31" t="s">
        <v>8</v>
      </c>
    </row>
    <row r="3" spans="2:15" ht="33.75" customHeight="1" x14ac:dyDescent="0.3">
      <c r="B3" s="27" t="s">
        <v>10</v>
      </c>
      <c r="C3" s="2"/>
      <c r="D3" s="2"/>
      <c r="E3" s="2"/>
      <c r="F3" s="2"/>
      <c r="G3" s="2"/>
    </row>
    <row r="4" spans="2:15" ht="63.75" customHeight="1" x14ac:dyDescent="0.35">
      <c r="B4" s="5"/>
      <c r="C4" s="4" t="s">
        <v>9</v>
      </c>
      <c r="D4" s="6" t="s">
        <v>3</v>
      </c>
      <c r="E4" s="7" t="s">
        <v>0</v>
      </c>
      <c r="F4" s="6" t="s">
        <v>4</v>
      </c>
      <c r="G4" s="7" t="s">
        <v>0</v>
      </c>
    </row>
    <row r="5" spans="2:15" x14ac:dyDescent="0.25">
      <c r="B5" s="32" t="s">
        <v>1</v>
      </c>
      <c r="C5" s="33" t="str">
        <f>IF(NOT(ISNUMBER($G$2)),"Jahr eingeben",$G$2-1)</f>
        <v>Jahr eingeben</v>
      </c>
      <c r="D5" s="34"/>
      <c r="E5" s="35"/>
      <c r="F5" s="34"/>
      <c r="G5" s="36"/>
    </row>
    <row r="6" spans="2:15" ht="18" customHeight="1" x14ac:dyDescent="0.25">
      <c r="B6" s="51" t="s">
        <v>6</v>
      </c>
      <c r="C6" s="57">
        <v>10</v>
      </c>
      <c r="D6" s="52">
        <v>10</v>
      </c>
      <c r="E6" s="53">
        <f>IF(ISERROR(D6*100/$C$6),"",(D6*100/$C$6))</f>
        <v>100</v>
      </c>
      <c r="F6" s="52">
        <v>1</v>
      </c>
      <c r="G6" s="53">
        <f>IF(ISERROR(F6*100/$C$6),"",(F6*100/$C$6))</f>
        <v>10</v>
      </c>
    </row>
    <row r="7" spans="2:15" ht="18" customHeight="1" x14ac:dyDescent="0.25">
      <c r="B7" s="42"/>
      <c r="C7" s="58"/>
      <c r="D7" s="43"/>
      <c r="E7" s="44">
        <f t="shared" ref="E7:E10" si="0">IF(ISERROR(D7*100/$C$6),"",(D7*100/$C$6))</f>
        <v>0</v>
      </c>
      <c r="F7" s="43"/>
      <c r="G7" s="44">
        <f t="shared" ref="G7:G10" si="1">IF(ISERROR(F7*100/$C$6),"",(F7*100/$C$6))</f>
        <v>0</v>
      </c>
    </row>
    <row r="8" spans="2:15" ht="18" customHeight="1" x14ac:dyDescent="0.25">
      <c r="B8" s="42"/>
      <c r="C8" s="58"/>
      <c r="D8" s="43"/>
      <c r="E8" s="44">
        <f t="shared" si="0"/>
        <v>0</v>
      </c>
      <c r="F8" s="43"/>
      <c r="G8" s="44">
        <f t="shared" si="1"/>
        <v>0</v>
      </c>
    </row>
    <row r="9" spans="2:15" ht="18" customHeight="1" x14ac:dyDescent="0.25">
      <c r="B9" s="42"/>
      <c r="C9" s="58"/>
      <c r="D9" s="43"/>
      <c r="E9" s="44">
        <f t="shared" si="0"/>
        <v>0</v>
      </c>
      <c r="F9" s="43"/>
      <c r="G9" s="44">
        <f t="shared" si="1"/>
        <v>0</v>
      </c>
    </row>
    <row r="10" spans="2:15" ht="18" customHeight="1" x14ac:dyDescent="0.35">
      <c r="B10" s="54"/>
      <c r="C10" s="59"/>
      <c r="D10" s="55"/>
      <c r="E10" s="56">
        <f t="shared" si="0"/>
        <v>0</v>
      </c>
      <c r="F10" s="55"/>
      <c r="G10" s="56">
        <f t="shared" si="1"/>
        <v>0</v>
      </c>
      <c r="H10" s="29"/>
      <c r="I10" s="28"/>
      <c r="K10" s="4"/>
      <c r="L10" s="6"/>
      <c r="M10" s="8"/>
      <c r="N10" s="6"/>
      <c r="O10" s="8"/>
    </row>
    <row r="11" spans="2:15" ht="26.25" customHeight="1" x14ac:dyDescent="0.25">
      <c r="B11" s="37" t="s">
        <v>2</v>
      </c>
      <c r="C11" s="38"/>
      <c r="D11" s="39">
        <f>SUM(D6:D10)</f>
        <v>10</v>
      </c>
      <c r="E11" s="40"/>
      <c r="F11" s="39">
        <f>SUM(F6:F10)</f>
        <v>1</v>
      </c>
      <c r="G11" s="41"/>
    </row>
    <row r="12" spans="2:15" s="17" customFormat="1" ht="78.75" customHeight="1" x14ac:dyDescent="0.35">
      <c r="B12" s="5"/>
      <c r="C12" s="4" t="str">
        <f>C4</f>
        <v>Gruppe II
lt. Antrag 9.</v>
      </c>
      <c r="D12" s="6" t="str">
        <f t="shared" ref="D12:G12" si="2">D4</f>
        <v>als Operateur</v>
      </c>
      <c r="E12" s="7" t="str">
        <f t="shared" si="2"/>
        <v>%</v>
      </c>
      <c r="F12" s="6" t="str">
        <f t="shared" si="2"/>
        <v>als Assistent</v>
      </c>
      <c r="G12" s="7" t="str">
        <f t="shared" si="2"/>
        <v>%</v>
      </c>
      <c r="J12" s="3"/>
    </row>
    <row r="13" spans="2:15" x14ac:dyDescent="0.25">
      <c r="B13" s="45" t="s">
        <v>1</v>
      </c>
      <c r="C13" s="46" t="str">
        <f>IF(NOT(ISNUMBER($G$2)),"Jahr eingeben",$G$2-2)</f>
        <v>Jahr eingeben</v>
      </c>
      <c r="D13" s="47"/>
      <c r="E13" s="48"/>
      <c r="F13" s="47"/>
      <c r="G13" s="49"/>
    </row>
    <row r="14" spans="2:15" ht="18" customHeight="1" x14ac:dyDescent="0.25">
      <c r="B14" s="51"/>
      <c r="C14" s="57"/>
      <c r="D14" s="52"/>
      <c r="E14" s="53" t="str">
        <f>IF(ISERROR(D14*100/$C$14),"",(D14*100/$C$14))</f>
        <v/>
      </c>
      <c r="F14" s="52"/>
      <c r="G14" s="53" t="str">
        <f>IF(ISERROR(F14*100/$C$14),"",(F14*100/$C$14))</f>
        <v/>
      </c>
    </row>
    <row r="15" spans="2:15" ht="18" customHeight="1" x14ac:dyDescent="0.25">
      <c r="B15" s="42"/>
      <c r="C15" s="58"/>
      <c r="D15" s="43"/>
      <c r="E15" s="44" t="str">
        <f t="shared" ref="E15:E18" si="3">IF(ISERROR(D15*100/$C$14),"",(D15*100/$C$14))</f>
        <v/>
      </c>
      <c r="F15" s="43"/>
      <c r="G15" s="44" t="str">
        <f t="shared" ref="G15:G18" si="4">IF(ISERROR(F15*100/$C$14),"",(F15*100/$C$14))</f>
        <v/>
      </c>
    </row>
    <row r="16" spans="2:15" ht="18" customHeight="1" x14ac:dyDescent="0.25">
      <c r="B16" s="42"/>
      <c r="C16" s="58"/>
      <c r="D16" s="43"/>
      <c r="E16" s="44" t="str">
        <f t="shared" si="3"/>
        <v/>
      </c>
      <c r="F16" s="43"/>
      <c r="G16" s="44" t="str">
        <f t="shared" si="4"/>
        <v/>
      </c>
    </row>
    <row r="17" spans="2:10" ht="18" customHeight="1" x14ac:dyDescent="0.25">
      <c r="B17" s="42"/>
      <c r="C17" s="58"/>
      <c r="D17" s="43"/>
      <c r="E17" s="44" t="str">
        <f>IF(ISERROR(D17*100/$C$14),"",(D17*100/$C$14))</f>
        <v/>
      </c>
      <c r="F17" s="43"/>
      <c r="G17" s="44" t="str">
        <f t="shared" si="4"/>
        <v/>
      </c>
    </row>
    <row r="18" spans="2:10" ht="18" customHeight="1" x14ac:dyDescent="0.25">
      <c r="B18" s="54"/>
      <c r="C18" s="59"/>
      <c r="D18" s="55"/>
      <c r="E18" s="56" t="str">
        <f t="shared" si="3"/>
        <v/>
      </c>
      <c r="F18" s="55"/>
      <c r="G18" s="56" t="str">
        <f t="shared" si="4"/>
        <v/>
      </c>
    </row>
    <row r="19" spans="2:10" ht="26.25" customHeight="1" x14ac:dyDescent="0.25">
      <c r="B19" s="37" t="s">
        <v>2</v>
      </c>
      <c r="C19" s="50"/>
      <c r="D19" s="39">
        <f>SUM(D14:D18)</f>
        <v>0</v>
      </c>
      <c r="E19" s="40"/>
      <c r="F19" s="39">
        <f>SUM(F14:F18)</f>
        <v>0</v>
      </c>
      <c r="G19" s="41"/>
    </row>
    <row r="20" spans="2:10" s="19" customFormat="1" ht="78.75" customHeight="1" x14ac:dyDescent="0.35">
      <c r="B20" s="5"/>
      <c r="C20" s="4" t="str">
        <f>C4</f>
        <v>Gruppe II
lt. Antrag 9.</v>
      </c>
      <c r="D20" s="6" t="str">
        <f t="shared" ref="D20:G20" si="5">D4</f>
        <v>als Operateur</v>
      </c>
      <c r="E20" s="7" t="str">
        <f t="shared" si="5"/>
        <v>%</v>
      </c>
      <c r="F20" s="6" t="str">
        <f t="shared" si="5"/>
        <v>als Assistent</v>
      </c>
      <c r="G20" s="7" t="str">
        <f t="shared" si="5"/>
        <v>%</v>
      </c>
    </row>
    <row r="21" spans="2:10" x14ac:dyDescent="0.25">
      <c r="B21" s="9" t="s">
        <v>1</v>
      </c>
      <c r="C21" s="10" t="str">
        <f>IF(NOT(ISNUMBER($G$2)),"Jahr eingeben",$G$2-3)</f>
        <v>Jahr eingeben</v>
      </c>
      <c r="D21" s="11"/>
      <c r="E21" s="20"/>
      <c r="F21" s="11"/>
      <c r="G21" s="12"/>
      <c r="H21" s="19"/>
      <c r="I21" s="19"/>
      <c r="J21" s="19"/>
    </row>
    <row r="22" spans="2:10" ht="18" customHeight="1" x14ac:dyDescent="0.25">
      <c r="B22" s="51"/>
      <c r="C22" s="57"/>
      <c r="D22" s="52"/>
      <c r="E22" s="53" t="str">
        <f>IF(ISERROR(D22*100/$C$22),"",(D22*100/$C$22))</f>
        <v/>
      </c>
      <c r="F22" s="52"/>
      <c r="G22" s="53" t="str">
        <f>IF(ISERROR(F22*100/$C$22),"",(F22*100/$C$22))</f>
        <v/>
      </c>
      <c r="H22" s="19"/>
      <c r="I22" s="19"/>
      <c r="J22" s="19"/>
    </row>
    <row r="23" spans="2:10" ht="18" customHeight="1" x14ac:dyDescent="0.25">
      <c r="B23" s="42"/>
      <c r="C23" s="58"/>
      <c r="D23" s="43"/>
      <c r="E23" s="44" t="str">
        <f t="shared" ref="E23:E26" si="6">IF(ISERROR(D23*100/$C$22),"",(D23*100/$C$22))</f>
        <v/>
      </c>
      <c r="F23" s="43"/>
      <c r="G23" s="44" t="str">
        <f t="shared" ref="G23:G26" si="7">IF(ISERROR(F23*100/$C$22),"",(F23*100/$C$22))</f>
        <v/>
      </c>
      <c r="H23" s="19"/>
      <c r="I23" s="19"/>
      <c r="J23" s="19"/>
    </row>
    <row r="24" spans="2:10" ht="18" customHeight="1" x14ac:dyDescent="0.25">
      <c r="B24" s="42"/>
      <c r="C24" s="58"/>
      <c r="D24" s="43"/>
      <c r="E24" s="44" t="str">
        <f>IF(ISERROR(D24*100/$C$22),"",(D24*100/$C$22))</f>
        <v/>
      </c>
      <c r="F24" s="43"/>
      <c r="G24" s="44" t="str">
        <f t="shared" si="7"/>
        <v/>
      </c>
      <c r="H24" s="19"/>
      <c r="I24" s="19"/>
      <c r="J24" s="19"/>
    </row>
    <row r="25" spans="2:10" ht="18" customHeight="1" x14ac:dyDescent="0.25">
      <c r="B25" s="42"/>
      <c r="C25" s="58"/>
      <c r="D25" s="43"/>
      <c r="E25" s="44" t="str">
        <f t="shared" si="6"/>
        <v/>
      </c>
      <c r="F25" s="43"/>
      <c r="G25" s="44" t="str">
        <f>IF(ISERROR(F25*100/$C$22),"",(F25*100/$C$22))</f>
        <v/>
      </c>
      <c r="H25" s="19"/>
      <c r="I25" s="19"/>
      <c r="J25" s="19"/>
    </row>
    <row r="26" spans="2:10" ht="18" customHeight="1" x14ac:dyDescent="0.25">
      <c r="B26" s="54"/>
      <c r="C26" s="59"/>
      <c r="D26" s="55"/>
      <c r="E26" s="56" t="str">
        <f t="shared" si="6"/>
        <v/>
      </c>
      <c r="F26" s="55"/>
      <c r="G26" s="56" t="str">
        <f t="shared" si="7"/>
        <v/>
      </c>
      <c r="H26" s="19"/>
      <c r="I26" s="19"/>
      <c r="J26" s="19"/>
    </row>
    <row r="27" spans="2:10" ht="26.25" customHeight="1" x14ac:dyDescent="0.25">
      <c r="B27" s="13" t="s">
        <v>2</v>
      </c>
      <c r="C27" s="18"/>
      <c r="D27" s="14">
        <f>SUM(D22:D26)</f>
        <v>0</v>
      </c>
      <c r="E27" s="15"/>
      <c r="F27" s="14">
        <f>SUM(F22:F26)</f>
        <v>0</v>
      </c>
      <c r="G27" s="16"/>
    </row>
    <row r="28" spans="2:10" x14ac:dyDescent="0.35">
      <c r="B28" s="21"/>
      <c r="C28" s="22"/>
      <c r="D28" s="22"/>
      <c r="E28" s="23"/>
      <c r="F28" s="22"/>
      <c r="G28" s="23"/>
    </row>
  </sheetData>
  <sheetProtection algorithmName="SHA-512" hashValue="J4ozxxuS/RuDeovQ/qyf01Zd2+JaFg8tsHQWQJMhVp9fAxGBqoBJK5iVcW7OIWHjdR6lmyzf+MvE6FiqeLlStA==" saltValue="4sYLqHmmCrUhivxsWcJ/qg==" spinCount="100000" sheet="1" selectLockedCells="1"/>
  <mergeCells count="3">
    <mergeCell ref="C14:C18"/>
    <mergeCell ref="C22:C26"/>
    <mergeCell ref="C6:C10"/>
  </mergeCells>
  <phoneticPr fontId="2" type="noConversion"/>
  <conditionalFormatting sqref="C2:P101">
    <cfRule type="cellIs" dxfId="1" priority="4" operator="between">
      <formula>0</formula>
      <formula>0</formula>
    </cfRule>
  </conditionalFormatting>
  <conditionalFormatting sqref="G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