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Zertifizierungsverfahren\0 ZertVorlagen\Mitwirkungspflicht\Nach 6.0\"/>
    </mc:Choice>
  </mc:AlternateContent>
  <xr:revisionPtr revIDLastSave="0" documentId="13_ncr:1_{51B963A3-2B5B-4966-9364-063B42B0E0C0}" xr6:coauthVersionLast="46" xr6:coauthVersionMax="46" xr10:uidLastSave="{00000000-0000-0000-0000-000000000000}"/>
  <bookViews>
    <workbookView xWindow="-120" yWindow="-120" windowWidth="20730" windowHeight="11160" xr2:uid="{D96843DB-3BFC-4054-AC89-DDA5833E6844}"/>
  </bookViews>
  <sheets>
    <sheet name="Mitwirkungspflicht_Eingriffe" sheetId="2" r:id="rId1"/>
  </sheets>
  <definedNames>
    <definedName name="_Hlk496566545" localSheetId="0">Mitwirkungspflicht_Eingriffe!#REF!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2" l="1"/>
  <c r="G14" i="2"/>
  <c r="J14" i="2"/>
  <c r="L14" i="2"/>
  <c r="H21" i="2"/>
  <c r="C21" i="2"/>
  <c r="H13" i="2"/>
  <c r="C13" i="2"/>
  <c r="H5" i="2"/>
  <c r="C5" i="2"/>
  <c r="J9" i="2"/>
  <c r="J6" i="2"/>
  <c r="E17" i="2"/>
  <c r="E14" i="2"/>
  <c r="E24" i="2"/>
  <c r="E22" i="2"/>
  <c r="G25" i="2"/>
  <c r="L26" i="2"/>
  <c r="L22" i="2"/>
  <c r="J25" i="2"/>
  <c r="J22" i="2"/>
  <c r="I27" i="2"/>
  <c r="K27" i="2"/>
  <c r="L7" i="2"/>
  <c r="L8" i="2"/>
  <c r="L9" i="2"/>
  <c r="L10" i="2"/>
  <c r="L6" i="2"/>
  <c r="J7" i="2"/>
  <c r="J8" i="2"/>
  <c r="J10" i="2"/>
  <c r="G7" i="2"/>
  <c r="G8" i="2"/>
  <c r="G9" i="2"/>
  <c r="G10" i="2"/>
  <c r="G6" i="2"/>
  <c r="E7" i="2"/>
  <c r="E8" i="2"/>
  <c r="E9" i="2"/>
  <c r="E10" i="2"/>
  <c r="E6" i="2"/>
  <c r="E15" i="2"/>
  <c r="E16" i="2"/>
  <c r="E18" i="2"/>
  <c r="E23" i="2"/>
  <c r="E25" i="2"/>
  <c r="E26" i="2"/>
  <c r="G23" i="2"/>
  <c r="G24" i="2"/>
  <c r="G26" i="2"/>
  <c r="J23" i="2"/>
  <c r="J24" i="2"/>
  <c r="J26" i="2"/>
  <c r="L23" i="2"/>
  <c r="L24" i="2"/>
  <c r="L25" i="2"/>
  <c r="J15" i="2"/>
  <c r="J16" i="2"/>
  <c r="J17" i="2"/>
  <c r="J18" i="2"/>
  <c r="G15" i="2"/>
  <c r="G16" i="2"/>
  <c r="G17" i="2"/>
  <c r="G18" i="2"/>
  <c r="D11" i="2"/>
  <c r="L15" i="2" l="1"/>
  <c r="L16" i="2"/>
  <c r="L17" i="2"/>
  <c r="L18" i="2"/>
  <c r="D20" i="2"/>
  <c r="E20" i="2"/>
  <c r="F20" i="2"/>
  <c r="G20" i="2"/>
  <c r="H20" i="2"/>
  <c r="I20" i="2"/>
  <c r="J20" i="2"/>
  <c r="K20" i="2"/>
  <c r="L20" i="2"/>
  <c r="C20" i="2"/>
  <c r="D12" i="2"/>
  <c r="E12" i="2"/>
  <c r="F12" i="2"/>
  <c r="G12" i="2"/>
  <c r="H12" i="2"/>
  <c r="I12" i="2"/>
  <c r="J12" i="2"/>
  <c r="K12" i="2"/>
  <c r="L12" i="2"/>
  <c r="C12" i="2"/>
  <c r="F11" i="2" l="1"/>
  <c r="I11" i="2"/>
  <c r="D19" i="2"/>
  <c r="F19" i="2"/>
  <c r="I19" i="2"/>
  <c r="F27" i="2"/>
  <c r="D27" i="2"/>
  <c r="K19" i="2"/>
  <c r="K11" i="2"/>
</calcChain>
</file>

<file path=xl/sharedStrings.xml><?xml version="1.0" encoding="utf-8"?>
<sst xmlns="http://schemas.openxmlformats.org/spreadsheetml/2006/main" count="21" uniqueCount="12">
  <si>
    <t>%</t>
  </si>
  <si>
    <t>Name Chirurg</t>
  </si>
  <si>
    <t>Summe</t>
  </si>
  <si>
    <t>als Operateur</t>
  </si>
  <si>
    <t>als Assistent</t>
  </si>
  <si>
    <t>Mitwirkungspflicht der benannten Chirurgen</t>
  </si>
  <si>
    <t>Dr. Hansi Muster</t>
  </si>
  <si>
    <t>Jahr des Antrages:</t>
  </si>
  <si>
    <t>Jahr</t>
  </si>
  <si>
    <t>anatomische Leberresektionen
lt. Antrag 10. b)</t>
  </si>
  <si>
    <t>Resektionen von 4 und mehr Segmenten
lt. Antrag 10. c)</t>
  </si>
  <si>
    <t>CALGP-L - Zertifizierung Kompetenz- oder Referenzzentrum für chirurgische Erkrankungen der Leber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</si>
</sst>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6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/>
      <top style="thin">
        <color theme="2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1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0" fontId="1" fillId="0" borderId="0" xfId="0" applyFont="1" applyBorder="1" applyAlignment="1" applyProtection="1">
      <alignment horizontal="left" wrapText="1" indent="1"/>
    </xf>
    <xf numFmtId="0" fontId="1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right" wrapText="1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wrapText="1"/>
    </xf>
    <xf numFmtId="0" fontId="8" fillId="3" borderId="4" xfId="0" applyFont="1" applyFill="1" applyBorder="1" applyAlignment="1" applyProtection="1">
      <alignment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164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7" fillId="2" borderId="2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9" fillId="3" borderId="6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vertical="top"/>
    </xf>
    <xf numFmtId="0" fontId="0" fillId="0" borderId="0" xfId="0" applyFont="1" applyBorder="1" applyAlignment="1" applyProtection="1">
      <alignment horizontal="right" wrapText="1"/>
    </xf>
    <xf numFmtId="0" fontId="0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left"/>
      <protection locked="0"/>
    </xf>
    <xf numFmtId="0" fontId="8" fillId="3" borderId="7" xfId="0" applyFont="1" applyFill="1" applyBorder="1" applyAlignment="1" applyProtection="1">
      <alignment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vertical="center" wrapText="1"/>
    </xf>
    <xf numFmtId="0" fontId="9" fillId="3" borderId="8" xfId="0" applyFont="1" applyFill="1" applyBorder="1" applyAlignment="1" applyProtection="1">
      <alignment horizontal="right" vertical="center" wrapText="1"/>
    </xf>
    <xf numFmtId="0" fontId="9" fillId="3" borderId="9" xfId="0" applyFont="1" applyFill="1" applyBorder="1" applyAlignment="1" applyProtection="1">
      <alignment horizontal="right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164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Border="1" applyAlignment="1" applyProtection="1">
      <alignment horizontal="right" vertical="center" wrapText="1"/>
    </xf>
    <xf numFmtId="164" fontId="6" fillId="0" borderId="13" xfId="0" applyNumberFormat="1" applyFont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164" fontId="5" fillId="3" borderId="8" xfId="0" applyNumberFormat="1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2">
    <dxf>
      <font>
        <color rgb="FFC00000"/>
      </font>
      <fill>
        <patternFill>
          <bgColor theme="5" tint="0.59996337778862885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DE934-6A59-424D-8837-51EF7FDEDD5A}">
  <sheetPr>
    <pageSetUpPr fitToPage="1"/>
  </sheetPr>
  <dimension ref="B1:T28"/>
  <sheetViews>
    <sheetView showGridLines="0" tabSelected="1" zoomScale="70" zoomScaleNormal="70" workbookViewId="0">
      <selection activeCell="I2" sqref="I2"/>
    </sheetView>
  </sheetViews>
  <sheetFormatPr baseColWidth="10" defaultRowHeight="21" x14ac:dyDescent="0.35"/>
  <cols>
    <col min="1" max="1" width="4.85546875" style="4" customWidth="1"/>
    <col min="2" max="2" width="21.5703125" style="27" customWidth="1"/>
    <col min="3" max="3" width="25.7109375" style="28" customWidth="1"/>
    <col min="4" max="4" width="19.28515625" style="28" customWidth="1"/>
    <col min="5" max="5" width="9.28515625" style="29" customWidth="1"/>
    <col min="6" max="6" width="19" style="28" customWidth="1"/>
    <col min="7" max="7" width="11.5703125" style="29" customWidth="1"/>
    <col min="8" max="8" width="25.7109375" style="28" customWidth="1"/>
    <col min="9" max="9" width="20.85546875" style="4" customWidth="1"/>
    <col min="10" max="10" width="9.7109375" style="30" customWidth="1"/>
    <col min="11" max="11" width="20.85546875" style="4" customWidth="1"/>
    <col min="12" max="12" width="9.7109375" style="30" customWidth="1"/>
    <col min="13" max="16384" width="11.42578125" style="4"/>
  </cols>
  <sheetData>
    <row r="1" spans="2:20" ht="15.75" customHeight="1" x14ac:dyDescent="0.35"/>
    <row r="2" spans="2:20" ht="25.5" customHeight="1" x14ac:dyDescent="0.35">
      <c r="B2" s="1" t="s">
        <v>5</v>
      </c>
      <c r="H2" s="34" t="s">
        <v>7</v>
      </c>
      <c r="I2" s="35" t="s">
        <v>8</v>
      </c>
    </row>
    <row r="3" spans="2:20" ht="33.75" customHeight="1" x14ac:dyDescent="0.3">
      <c r="B3" s="31" t="s">
        <v>11</v>
      </c>
      <c r="C3" s="2"/>
      <c r="D3" s="2"/>
      <c r="E3" s="2"/>
      <c r="F3" s="2"/>
      <c r="G3" s="2"/>
      <c r="H3" s="2"/>
      <c r="I3" s="2"/>
      <c r="J3" s="3"/>
      <c r="K3" s="2"/>
      <c r="L3" s="3"/>
    </row>
    <row r="4" spans="2:20" ht="63.75" customHeight="1" x14ac:dyDescent="0.35">
      <c r="B4" s="6"/>
      <c r="C4" s="5" t="s">
        <v>9</v>
      </c>
      <c r="D4" s="7" t="s">
        <v>3</v>
      </c>
      <c r="E4" s="8" t="s">
        <v>0</v>
      </c>
      <c r="F4" s="7" t="s">
        <v>4</v>
      </c>
      <c r="G4" s="8" t="s">
        <v>0</v>
      </c>
      <c r="H4" s="5" t="s">
        <v>10</v>
      </c>
      <c r="I4" s="7" t="s">
        <v>3</v>
      </c>
      <c r="J4" s="8" t="s">
        <v>0</v>
      </c>
      <c r="K4" s="7" t="s">
        <v>4</v>
      </c>
      <c r="L4" s="8" t="s">
        <v>0</v>
      </c>
    </row>
    <row r="5" spans="2:20" x14ac:dyDescent="0.25">
      <c r="B5" s="36" t="s">
        <v>1</v>
      </c>
      <c r="C5" s="37" t="str">
        <f>IF(NOT(ISNUMBER($I$2)),"Jahr eingeben",$I$2-1)</f>
        <v>Jahr eingeben</v>
      </c>
      <c r="D5" s="38"/>
      <c r="E5" s="39"/>
      <c r="F5" s="38"/>
      <c r="G5" s="40"/>
      <c r="H5" s="37" t="str">
        <f>IF(NOT(ISNUMBER($I$2)),"Jahr eingeben",$I$2-1)</f>
        <v>Jahr eingeben</v>
      </c>
      <c r="I5" s="38"/>
      <c r="J5" s="41"/>
      <c r="K5" s="38"/>
      <c r="L5" s="42"/>
    </row>
    <row r="6" spans="2:20" ht="18" customHeight="1" x14ac:dyDescent="0.25">
      <c r="B6" s="58" t="s">
        <v>6</v>
      </c>
      <c r="C6" s="66">
        <v>10</v>
      </c>
      <c r="D6" s="59">
        <v>10</v>
      </c>
      <c r="E6" s="60">
        <f>IF(ISERROR(D6*100/$C$6),"",(D6*100/$C$6))</f>
        <v>100</v>
      </c>
      <c r="F6" s="59">
        <v>1</v>
      </c>
      <c r="G6" s="60">
        <f>IF(ISERROR(F6*100/$C$6),"",(F6*100/$C$6))</f>
        <v>10</v>
      </c>
      <c r="H6" s="66"/>
      <c r="I6" s="59"/>
      <c r="J6" s="60" t="str">
        <f>IF(ISERROR(I6*100/$H$6),"",(I6*100/$H$6))</f>
        <v/>
      </c>
      <c r="K6" s="59"/>
      <c r="L6" s="61" t="str">
        <f>IF(ISERROR(K6*100/$H$6),"",(K6*100/$H$6))</f>
        <v/>
      </c>
    </row>
    <row r="7" spans="2:20" ht="18" customHeight="1" x14ac:dyDescent="0.25">
      <c r="B7" s="48"/>
      <c r="C7" s="67"/>
      <c r="D7" s="49"/>
      <c r="E7" s="50">
        <f t="shared" ref="E7:E10" si="0">IF(ISERROR(D7*100/$C$6),"",(D7*100/$C$6))</f>
        <v>0</v>
      </c>
      <c r="F7" s="49"/>
      <c r="G7" s="50">
        <f t="shared" ref="G7:G10" si="1">IF(ISERROR(F7*100/$C$6),"",(F7*100/$C$6))</f>
        <v>0</v>
      </c>
      <c r="H7" s="67"/>
      <c r="I7" s="49"/>
      <c r="J7" s="50" t="str">
        <f t="shared" ref="J7:J10" si="2">IF(ISERROR(I7*100/$H$6),"",(I7*100/$H$6))</f>
        <v/>
      </c>
      <c r="K7" s="49"/>
      <c r="L7" s="51" t="str">
        <f t="shared" ref="L7:L10" si="3">IF(ISERROR(K7*100/$H$6),"",(K7*100/$H$6))</f>
        <v/>
      </c>
    </row>
    <row r="8" spans="2:20" ht="18" customHeight="1" x14ac:dyDescent="0.25">
      <c r="B8" s="48"/>
      <c r="C8" s="67"/>
      <c r="D8" s="49"/>
      <c r="E8" s="50">
        <f t="shared" si="0"/>
        <v>0</v>
      </c>
      <c r="F8" s="49"/>
      <c r="G8" s="50">
        <f t="shared" si="1"/>
        <v>0</v>
      </c>
      <c r="H8" s="67"/>
      <c r="I8" s="49"/>
      <c r="J8" s="50" t="str">
        <f t="shared" si="2"/>
        <v/>
      </c>
      <c r="K8" s="49"/>
      <c r="L8" s="51" t="str">
        <f t="shared" si="3"/>
        <v/>
      </c>
    </row>
    <row r="9" spans="2:20" ht="18" customHeight="1" x14ac:dyDescent="0.25">
      <c r="B9" s="48"/>
      <c r="C9" s="67"/>
      <c r="D9" s="49"/>
      <c r="E9" s="50">
        <f t="shared" si="0"/>
        <v>0</v>
      </c>
      <c r="F9" s="49"/>
      <c r="G9" s="50">
        <f t="shared" si="1"/>
        <v>0</v>
      </c>
      <c r="H9" s="67"/>
      <c r="I9" s="49"/>
      <c r="J9" s="50" t="str">
        <f>IF(ISERROR(I9*100/$H$6),"",(I9*100/$H$6))</f>
        <v/>
      </c>
      <c r="K9" s="49"/>
      <c r="L9" s="51" t="str">
        <f t="shared" si="3"/>
        <v/>
      </c>
    </row>
    <row r="10" spans="2:20" ht="18" customHeight="1" x14ac:dyDescent="0.35">
      <c r="B10" s="62"/>
      <c r="C10" s="68"/>
      <c r="D10" s="63"/>
      <c r="E10" s="64">
        <f t="shared" si="0"/>
        <v>0</v>
      </c>
      <c r="F10" s="63"/>
      <c r="G10" s="64">
        <f t="shared" si="1"/>
        <v>0</v>
      </c>
      <c r="H10" s="68"/>
      <c r="I10" s="63"/>
      <c r="J10" s="64" t="str">
        <f t="shared" si="2"/>
        <v/>
      </c>
      <c r="K10" s="63"/>
      <c r="L10" s="65" t="str">
        <f t="shared" si="3"/>
        <v/>
      </c>
      <c r="M10" s="33"/>
      <c r="N10" s="32"/>
      <c r="P10" s="5"/>
      <c r="Q10" s="7"/>
      <c r="R10" s="9"/>
      <c r="S10" s="7"/>
      <c r="T10" s="9"/>
    </row>
    <row r="11" spans="2:20" ht="26.25" customHeight="1" x14ac:dyDescent="0.25">
      <c r="B11" s="43" t="s">
        <v>2</v>
      </c>
      <c r="C11" s="44"/>
      <c r="D11" s="45">
        <f>SUM(D6:D10)</f>
        <v>10</v>
      </c>
      <c r="E11" s="46"/>
      <c r="F11" s="45">
        <f>SUM(F6:F10)</f>
        <v>1</v>
      </c>
      <c r="G11" s="47"/>
      <c r="H11" s="44"/>
      <c r="I11" s="45">
        <f>SUM(I6:I10)</f>
        <v>0</v>
      </c>
      <c r="J11" s="45"/>
      <c r="K11" s="45">
        <f>SUM(K6:K10)</f>
        <v>0</v>
      </c>
      <c r="L11" s="47"/>
    </row>
    <row r="12" spans="2:20" s="19" customFormat="1" ht="78.75" customHeight="1" x14ac:dyDescent="0.35">
      <c r="B12" s="6"/>
      <c r="C12" s="5" t="str">
        <f>C4</f>
        <v>anatomische Leberresektionen
lt. Antrag 10. b)</v>
      </c>
      <c r="D12" s="7" t="str">
        <f t="shared" ref="D12:L12" si="4">D4</f>
        <v>als Operateur</v>
      </c>
      <c r="E12" s="8" t="str">
        <f t="shared" si="4"/>
        <v>%</v>
      </c>
      <c r="F12" s="7" t="str">
        <f t="shared" si="4"/>
        <v>als Assistent</v>
      </c>
      <c r="G12" s="8" t="str">
        <f t="shared" si="4"/>
        <v>%</v>
      </c>
      <c r="H12" s="5" t="str">
        <f t="shared" si="4"/>
        <v>Resektionen von 4 und mehr Segmenten
lt. Antrag 10. c)</v>
      </c>
      <c r="I12" s="7" t="str">
        <f t="shared" si="4"/>
        <v>als Operateur</v>
      </c>
      <c r="J12" s="8" t="str">
        <f t="shared" si="4"/>
        <v>%</v>
      </c>
      <c r="K12" s="7" t="str">
        <f t="shared" si="4"/>
        <v>als Assistent</v>
      </c>
      <c r="L12" s="8" t="str">
        <f t="shared" si="4"/>
        <v>%</v>
      </c>
      <c r="O12" s="4"/>
    </row>
    <row r="13" spans="2:20" x14ac:dyDescent="0.25">
      <c r="B13" s="52" t="s">
        <v>1</v>
      </c>
      <c r="C13" s="53" t="str">
        <f>IF(NOT(ISNUMBER($I$2)),"Jahr eingeben",$I$2-2)</f>
        <v>Jahr eingeben</v>
      </c>
      <c r="D13" s="54"/>
      <c r="E13" s="55"/>
      <c r="F13" s="54"/>
      <c r="G13" s="56"/>
      <c r="H13" s="53" t="str">
        <f>IF(NOT(ISNUMBER($I$2)),"Jahr eingeben",$I$2-2)</f>
        <v>Jahr eingeben</v>
      </c>
      <c r="I13" s="54"/>
      <c r="J13" s="54"/>
      <c r="K13" s="54"/>
      <c r="L13" s="56"/>
    </row>
    <row r="14" spans="2:20" ht="18" customHeight="1" x14ac:dyDescent="0.25">
      <c r="B14" s="58"/>
      <c r="C14" s="66"/>
      <c r="D14" s="59"/>
      <c r="E14" s="60" t="str">
        <f>IF(ISERROR(D14*100/$C$14),"",(D14*100/$C$14))</f>
        <v/>
      </c>
      <c r="F14" s="59"/>
      <c r="G14" s="60" t="str">
        <f>IF(ISERROR(F14*100/$C$14),"",(F14*100/$C$14))</f>
        <v/>
      </c>
      <c r="H14" s="66"/>
      <c r="I14" s="59"/>
      <c r="J14" s="60" t="str">
        <f>IF(ISERROR(I14*100/$H$14),"",(I14*100/$H$14))</f>
        <v/>
      </c>
      <c r="K14" s="59"/>
      <c r="L14" s="61" t="str">
        <f>IF(ISERROR(K14*100/$H$14),"",(K14*100/$H$14))</f>
        <v/>
      </c>
    </row>
    <row r="15" spans="2:20" ht="18" customHeight="1" x14ac:dyDescent="0.25">
      <c r="B15" s="48"/>
      <c r="C15" s="67"/>
      <c r="D15" s="49"/>
      <c r="E15" s="50" t="str">
        <f t="shared" ref="E15:E18" si="5">IF(ISERROR(D15*100/$C$14),"",(D15*100/$C$14))</f>
        <v/>
      </c>
      <c r="F15" s="49"/>
      <c r="G15" s="50" t="str">
        <f t="shared" ref="G15:G18" si="6">IF(ISERROR(F15*100/$C$14),"",(F15*100/$C$14))</f>
        <v/>
      </c>
      <c r="H15" s="67"/>
      <c r="I15" s="49"/>
      <c r="J15" s="50" t="str">
        <f t="shared" ref="J15:J18" si="7">IF(ISERROR(I15*100/$H$14),"",(I15*100/$H$14))</f>
        <v/>
      </c>
      <c r="K15" s="49"/>
      <c r="L15" s="51" t="str">
        <f t="shared" ref="L15:L18" si="8">IF(ISERROR(K15*100/$H$14),"",(K15*100/$H$14))</f>
        <v/>
      </c>
    </row>
    <row r="16" spans="2:20" ht="18" customHeight="1" x14ac:dyDescent="0.25">
      <c r="B16" s="48"/>
      <c r="C16" s="67"/>
      <c r="D16" s="49"/>
      <c r="E16" s="50" t="str">
        <f t="shared" si="5"/>
        <v/>
      </c>
      <c r="F16" s="49"/>
      <c r="G16" s="50" t="str">
        <f t="shared" si="6"/>
        <v/>
      </c>
      <c r="H16" s="67"/>
      <c r="I16" s="49"/>
      <c r="J16" s="50" t="str">
        <f t="shared" si="7"/>
        <v/>
      </c>
      <c r="K16" s="49"/>
      <c r="L16" s="51" t="str">
        <f t="shared" si="8"/>
        <v/>
      </c>
    </row>
    <row r="17" spans="2:15" ht="18" customHeight="1" x14ac:dyDescent="0.25">
      <c r="B17" s="48"/>
      <c r="C17" s="67"/>
      <c r="D17" s="49"/>
      <c r="E17" s="50" t="str">
        <f>IF(ISERROR(D17*100/$C$14),"",(D17*100/$C$14))</f>
        <v/>
      </c>
      <c r="F17" s="49"/>
      <c r="G17" s="50" t="str">
        <f t="shared" si="6"/>
        <v/>
      </c>
      <c r="H17" s="67"/>
      <c r="I17" s="49"/>
      <c r="J17" s="50" t="str">
        <f t="shared" si="7"/>
        <v/>
      </c>
      <c r="K17" s="49"/>
      <c r="L17" s="51" t="str">
        <f t="shared" si="8"/>
        <v/>
      </c>
    </row>
    <row r="18" spans="2:15" ht="18" customHeight="1" x14ac:dyDescent="0.25">
      <c r="B18" s="62"/>
      <c r="C18" s="68"/>
      <c r="D18" s="63"/>
      <c r="E18" s="64" t="str">
        <f t="shared" si="5"/>
        <v/>
      </c>
      <c r="F18" s="63"/>
      <c r="G18" s="64" t="str">
        <f t="shared" si="6"/>
        <v/>
      </c>
      <c r="H18" s="68"/>
      <c r="I18" s="63"/>
      <c r="J18" s="64" t="str">
        <f t="shared" si="7"/>
        <v/>
      </c>
      <c r="K18" s="63"/>
      <c r="L18" s="65" t="str">
        <f t="shared" si="8"/>
        <v/>
      </c>
    </row>
    <row r="19" spans="2:15" ht="26.25" customHeight="1" x14ac:dyDescent="0.25">
      <c r="B19" s="43" t="s">
        <v>2</v>
      </c>
      <c r="C19" s="57"/>
      <c r="D19" s="45">
        <f>SUM(D14:D18)</f>
        <v>0</v>
      </c>
      <c r="E19" s="46"/>
      <c r="F19" s="45">
        <f>SUM(F14:F18)</f>
        <v>0</v>
      </c>
      <c r="G19" s="47"/>
      <c r="H19" s="57"/>
      <c r="I19" s="45">
        <f>SUM(I14:I18)</f>
        <v>0</v>
      </c>
      <c r="J19" s="45"/>
      <c r="K19" s="45">
        <f>SUM(K14:K18)</f>
        <v>0</v>
      </c>
      <c r="L19" s="47"/>
    </row>
    <row r="20" spans="2:15" s="21" customFormat="1" ht="78.75" customHeight="1" x14ac:dyDescent="0.35">
      <c r="B20" s="6"/>
      <c r="C20" s="5" t="str">
        <f>C4</f>
        <v>anatomische Leberresektionen
lt. Antrag 10. b)</v>
      </c>
      <c r="D20" s="7" t="str">
        <f t="shared" ref="D20:L20" si="9">D4</f>
        <v>als Operateur</v>
      </c>
      <c r="E20" s="8" t="str">
        <f t="shared" si="9"/>
        <v>%</v>
      </c>
      <c r="F20" s="7" t="str">
        <f t="shared" si="9"/>
        <v>als Assistent</v>
      </c>
      <c r="G20" s="8" t="str">
        <f t="shared" si="9"/>
        <v>%</v>
      </c>
      <c r="H20" s="5" t="str">
        <f t="shared" si="9"/>
        <v>Resektionen von 4 und mehr Segmenten
lt. Antrag 10. c)</v>
      </c>
      <c r="I20" s="7" t="str">
        <f t="shared" si="9"/>
        <v>als Operateur</v>
      </c>
      <c r="J20" s="8" t="str">
        <f t="shared" si="9"/>
        <v>%</v>
      </c>
      <c r="K20" s="7" t="str">
        <f t="shared" si="9"/>
        <v>als Assistent</v>
      </c>
      <c r="L20" s="8" t="str">
        <f t="shared" si="9"/>
        <v>%</v>
      </c>
    </row>
    <row r="21" spans="2:15" x14ac:dyDescent="0.25">
      <c r="B21" s="10" t="s">
        <v>1</v>
      </c>
      <c r="C21" s="11" t="str">
        <f>IF(NOT(ISNUMBER($I$2)),"Jahr eingeben",$I$2-3)</f>
        <v>Jahr eingeben</v>
      </c>
      <c r="D21" s="12"/>
      <c r="E21" s="22"/>
      <c r="F21" s="12"/>
      <c r="G21" s="14"/>
      <c r="H21" s="11" t="str">
        <f>IF(NOT(ISNUMBER($I$2)),"Jahr eingeben",$I$2-3)</f>
        <v>Jahr eingeben</v>
      </c>
      <c r="I21" s="12"/>
      <c r="J21" s="13"/>
      <c r="K21" s="12"/>
      <c r="L21" s="14"/>
      <c r="M21" s="21"/>
      <c r="N21" s="21"/>
      <c r="O21" s="21"/>
    </row>
    <row r="22" spans="2:15" ht="18" customHeight="1" x14ac:dyDescent="0.25">
      <c r="B22" s="58"/>
      <c r="C22" s="66"/>
      <c r="D22" s="59"/>
      <c r="E22" s="60" t="str">
        <f>IF(ISERROR(D22*100/$C$22),"",(D22*100/$C$22))</f>
        <v/>
      </c>
      <c r="F22" s="59"/>
      <c r="G22" s="60" t="str">
        <f>IF(ISERROR(F22*100/$C$22),"",(F22*100/$C$22))</f>
        <v/>
      </c>
      <c r="H22" s="66"/>
      <c r="I22" s="59"/>
      <c r="J22" s="60" t="str">
        <f>IF(ISERROR(I22*100/$H$22),"",(I22*100/$H$22))</f>
        <v/>
      </c>
      <c r="K22" s="59"/>
      <c r="L22" s="61" t="str">
        <f>IF(ISERROR(K22*100/$H$22),"",(K22*100/$H$22))</f>
        <v/>
      </c>
      <c r="M22" s="21"/>
      <c r="N22" s="21"/>
      <c r="O22" s="21"/>
    </row>
    <row r="23" spans="2:15" ht="18" customHeight="1" x14ac:dyDescent="0.25">
      <c r="B23" s="48"/>
      <c r="C23" s="67"/>
      <c r="D23" s="49"/>
      <c r="E23" s="50" t="str">
        <f t="shared" ref="E23:E26" si="10">IF(ISERROR(D23*100/$C$22),"",(D23*100/$C$22))</f>
        <v/>
      </c>
      <c r="F23" s="49"/>
      <c r="G23" s="50" t="str">
        <f t="shared" ref="G23:G26" si="11">IF(ISERROR(F23*100/$C$22),"",(F23*100/$C$22))</f>
        <v/>
      </c>
      <c r="H23" s="67"/>
      <c r="I23" s="49"/>
      <c r="J23" s="50" t="str">
        <f t="shared" ref="J23:J26" si="12">IF(ISERROR(I23*100/$H$22),"",(I23*100/$H$22))</f>
        <v/>
      </c>
      <c r="K23" s="49"/>
      <c r="L23" s="51" t="str">
        <f t="shared" ref="L23:L25" si="13">IF(ISERROR(K23*100/$H$22),"",(K23*100/$H$22))</f>
        <v/>
      </c>
      <c r="M23" s="21"/>
      <c r="N23" s="21"/>
      <c r="O23" s="21"/>
    </row>
    <row r="24" spans="2:15" ht="18" customHeight="1" x14ac:dyDescent="0.25">
      <c r="B24" s="48"/>
      <c r="C24" s="67"/>
      <c r="D24" s="49"/>
      <c r="E24" s="50" t="str">
        <f>IF(ISERROR(D24*100/$C$22),"",(D24*100/$C$22))</f>
        <v/>
      </c>
      <c r="F24" s="49"/>
      <c r="G24" s="50" t="str">
        <f t="shared" si="11"/>
        <v/>
      </c>
      <c r="H24" s="67"/>
      <c r="I24" s="49"/>
      <c r="J24" s="50" t="str">
        <f t="shared" si="12"/>
        <v/>
      </c>
      <c r="K24" s="49"/>
      <c r="L24" s="51" t="str">
        <f t="shared" si="13"/>
        <v/>
      </c>
      <c r="M24" s="21"/>
      <c r="N24" s="21"/>
      <c r="O24" s="21"/>
    </row>
    <row r="25" spans="2:15" ht="18" customHeight="1" x14ac:dyDescent="0.25">
      <c r="B25" s="48"/>
      <c r="C25" s="67"/>
      <c r="D25" s="49"/>
      <c r="E25" s="50" t="str">
        <f t="shared" si="10"/>
        <v/>
      </c>
      <c r="F25" s="49"/>
      <c r="G25" s="50" t="str">
        <f>IF(ISERROR(F25*100/$C$22),"",(F25*100/$C$22))</f>
        <v/>
      </c>
      <c r="H25" s="67"/>
      <c r="I25" s="49"/>
      <c r="J25" s="50" t="str">
        <f>IF(ISERROR(I25*100/$H$22),"",(I25*100/$H$22))</f>
        <v/>
      </c>
      <c r="K25" s="49"/>
      <c r="L25" s="51" t="str">
        <f t="shared" si="13"/>
        <v/>
      </c>
      <c r="M25" s="21"/>
      <c r="N25" s="21"/>
      <c r="O25" s="21"/>
    </row>
    <row r="26" spans="2:15" ht="18" customHeight="1" x14ac:dyDescent="0.25">
      <c r="B26" s="62"/>
      <c r="C26" s="68"/>
      <c r="D26" s="63"/>
      <c r="E26" s="64" t="str">
        <f t="shared" si="10"/>
        <v/>
      </c>
      <c r="F26" s="63"/>
      <c r="G26" s="64" t="str">
        <f t="shared" si="11"/>
        <v/>
      </c>
      <c r="H26" s="68"/>
      <c r="I26" s="63"/>
      <c r="J26" s="64" t="str">
        <f t="shared" si="12"/>
        <v/>
      </c>
      <c r="K26" s="63"/>
      <c r="L26" s="65" t="str">
        <f>IF(ISERROR(K26*100/$H$22),"",(K26*100/$H$22))</f>
        <v/>
      </c>
      <c r="M26" s="21"/>
      <c r="N26" s="21"/>
      <c r="O26" s="21"/>
    </row>
    <row r="27" spans="2:15" ht="26.25" customHeight="1" x14ac:dyDescent="0.25">
      <c r="B27" s="15" t="s">
        <v>2</v>
      </c>
      <c r="C27" s="20"/>
      <c r="D27" s="16">
        <f>SUM(D22:D26)</f>
        <v>0</v>
      </c>
      <c r="E27" s="17"/>
      <c r="F27" s="16">
        <f>SUM(F22:F26)</f>
        <v>0</v>
      </c>
      <c r="G27" s="18"/>
      <c r="H27" s="20"/>
      <c r="I27" s="16">
        <f>SUM(I22:I26)</f>
        <v>0</v>
      </c>
      <c r="J27" s="16"/>
      <c r="K27" s="16">
        <f>SUM(K22:K26)</f>
        <v>0</v>
      </c>
      <c r="L27" s="18"/>
    </row>
    <row r="28" spans="2:15" x14ac:dyDescent="0.35">
      <c r="B28" s="23"/>
      <c r="C28" s="24"/>
      <c r="D28" s="24"/>
      <c r="E28" s="25"/>
      <c r="F28" s="24"/>
      <c r="G28" s="25"/>
      <c r="H28" s="24"/>
      <c r="I28" s="19"/>
      <c r="J28" s="26"/>
      <c r="K28" s="19"/>
      <c r="L28" s="26"/>
    </row>
  </sheetData>
  <sheetProtection algorithmName="SHA-512" hashValue="KnTJ1QwRr3c9iyOEXICsjJi3/UTPcyOpVRkidjtKi1Kc9yxmyrJmz+JSzeoMgVgttw/Njoy9Edkdz0eMNgZdeg==" saltValue="lrFNEaQLYP4lDMj1bKG3og==" spinCount="100000" sheet="1" selectLockedCells="1"/>
  <mergeCells count="6">
    <mergeCell ref="C14:C18"/>
    <mergeCell ref="C22:C26"/>
    <mergeCell ref="H14:H18"/>
    <mergeCell ref="C6:C10"/>
    <mergeCell ref="H6:H10"/>
    <mergeCell ref="H22:H26"/>
  </mergeCells>
  <phoneticPr fontId="2" type="noConversion"/>
  <conditionalFormatting sqref="C2:U101">
    <cfRule type="cellIs" dxfId="1" priority="4" operator="between">
      <formula>0</formula>
      <formula>0</formula>
    </cfRule>
  </conditionalFormatting>
  <conditionalFormatting sqref="I2">
    <cfRule type="expression" dxfId="0" priority="1">
      <formula>ISNUMBER($C$5)=FALSE</formula>
    </cfRule>
  </conditionalFormatting>
  <pageMargins left="0.23622047244094491" right="0.23622047244094491" top="0.74803149606299213" bottom="0.74803149606299213" header="0.31496062992125984" footer="0.31496062992125984"/>
  <pageSetup paperSize="9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E14A0961EED34383BC081618B54325" ma:contentTypeVersion="2" ma:contentTypeDescription="Ein neues Dokument erstellen." ma:contentTypeScope="" ma:versionID="746452cc242312d5f069c7f77e0bceae">
  <xsd:schema xmlns:xsd="http://www.w3.org/2001/XMLSchema" xmlns:xs="http://www.w3.org/2001/XMLSchema" xmlns:p="http://schemas.microsoft.com/office/2006/metadata/properties" xmlns:ns3="cfff993c-605b-4205-9acf-c727f391c7ab" targetNamespace="http://schemas.microsoft.com/office/2006/metadata/properties" ma:root="true" ma:fieldsID="b753da58b7fb1b1cbb97d9a17161949e" ns3:_="">
    <xsd:import namespace="cfff993c-605b-4205-9acf-c727f391c7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f993c-605b-4205-9acf-c727f391c7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8BC3B3-C56C-44BF-989B-5342F9C0EF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8736E1-807E-4225-AD78-D2F7925D9E3B}">
  <ds:schemaRefs>
    <ds:schemaRef ds:uri="http://purl.org/dc/terms/"/>
    <ds:schemaRef ds:uri="cfff993c-605b-4205-9acf-c727f391c7ab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497CE00-6EF2-4405-B1DE-A53DAA9716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ff993c-605b-4205-9acf-c727f391c7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Mitwirkungspflicht_Eingriffe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a.buss</dc:creator>
  <cp:lastModifiedBy>a.buss</cp:lastModifiedBy>
  <cp:lastPrinted>2020-07-09T11:56:09Z</cp:lastPrinted>
  <dcterms:created xsi:type="dcterms:W3CDTF">2019-01-03T09:15:54Z</dcterms:created>
  <dcterms:modified xsi:type="dcterms:W3CDTF">2021-02-19T19:15:10Z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0x010100C0E14A0961EED34383BC081618B54325</vt:lpwstr>
  </property>
</Properties>
</file>