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C449437B-E97D-422B-A1B8-8B10AF00D0E8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3" i="2" l="1"/>
  <c r="AP24" i="2"/>
  <c r="AP25" i="2"/>
  <c r="AP26" i="2"/>
  <c r="AP22" i="2"/>
  <c r="AN23" i="2"/>
  <c r="AN24" i="2"/>
  <c r="AN25" i="2"/>
  <c r="AN26" i="2"/>
  <c r="AN22" i="2"/>
  <c r="AP15" i="2"/>
  <c r="AP16" i="2"/>
  <c r="AP17" i="2"/>
  <c r="AP18" i="2"/>
  <c r="AP14" i="2"/>
  <c r="AN15" i="2"/>
  <c r="AN16" i="2"/>
  <c r="AN17" i="2"/>
  <c r="AN18" i="2"/>
  <c r="AN14" i="2"/>
  <c r="AP7" i="2"/>
  <c r="AP8" i="2"/>
  <c r="AP9" i="2"/>
  <c r="AP10" i="2"/>
  <c r="AP6" i="2"/>
  <c r="AN7" i="2"/>
  <c r="AN8" i="2"/>
  <c r="AN9" i="2"/>
  <c r="AN10" i="2"/>
  <c r="AN6" i="2"/>
  <c r="AK23" i="2"/>
  <c r="AK24" i="2"/>
  <c r="AK25" i="2"/>
  <c r="AK26" i="2"/>
  <c r="AK22" i="2"/>
  <c r="AI23" i="2"/>
  <c r="AI24" i="2"/>
  <c r="AI25" i="2"/>
  <c r="AI26" i="2"/>
  <c r="AI22" i="2"/>
  <c r="AK15" i="2"/>
  <c r="AK16" i="2"/>
  <c r="AK17" i="2"/>
  <c r="AK18" i="2"/>
  <c r="AK14" i="2"/>
  <c r="AI15" i="2"/>
  <c r="AI16" i="2"/>
  <c r="AI17" i="2"/>
  <c r="AI18" i="2"/>
  <c r="AI14" i="2"/>
  <c r="AF15" i="2"/>
  <c r="AF16" i="2"/>
  <c r="AF17" i="2"/>
  <c r="AF18" i="2"/>
  <c r="AF14" i="2"/>
  <c r="AF23" i="2"/>
  <c r="AF24" i="2"/>
  <c r="AF25" i="2"/>
  <c r="AF26" i="2"/>
  <c r="AF22" i="2"/>
  <c r="AD23" i="2"/>
  <c r="AD24" i="2"/>
  <c r="AD25" i="2"/>
  <c r="AD26" i="2"/>
  <c r="AD22" i="2"/>
  <c r="AD15" i="2"/>
  <c r="AD16" i="2"/>
  <c r="AD17" i="2"/>
  <c r="AD18" i="2"/>
  <c r="AD14" i="2"/>
  <c r="AK7" i="2"/>
  <c r="AK8" i="2"/>
  <c r="AK9" i="2"/>
  <c r="AK10" i="2"/>
  <c r="AK6" i="2"/>
  <c r="AI7" i="2"/>
  <c r="AI8" i="2"/>
  <c r="AI9" i="2"/>
  <c r="AI10" i="2"/>
  <c r="AI6" i="2"/>
  <c r="AF10" i="2"/>
  <c r="AF7" i="2"/>
  <c r="AF8" i="2"/>
  <c r="AF9" i="2"/>
  <c r="AF6" i="2"/>
  <c r="AD7" i="2"/>
  <c r="AD8" i="2"/>
  <c r="AD9" i="2"/>
  <c r="AD10" i="2"/>
  <c r="AD6" i="2"/>
  <c r="AA7" i="2"/>
  <c r="AA8" i="2"/>
  <c r="AA9" i="2"/>
  <c r="AA10" i="2"/>
  <c r="AA6" i="2"/>
  <c r="Y7" i="2"/>
  <c r="Y8" i="2"/>
  <c r="Y9" i="2"/>
  <c r="Y10" i="2"/>
  <c r="Y6" i="2"/>
  <c r="AA15" i="2"/>
  <c r="AA16" i="2"/>
  <c r="AA17" i="2"/>
  <c r="AA18" i="2"/>
  <c r="AA14" i="2"/>
  <c r="Y15" i="2"/>
  <c r="Y16" i="2"/>
  <c r="Y17" i="2"/>
  <c r="Y18" i="2"/>
  <c r="Y14" i="2"/>
  <c r="AA23" i="2"/>
  <c r="AA24" i="2"/>
  <c r="AA25" i="2"/>
  <c r="AA26" i="2"/>
  <c r="AA22" i="2"/>
  <c r="Y23" i="2"/>
  <c r="Y24" i="2"/>
  <c r="Y25" i="2"/>
  <c r="Y26" i="2"/>
  <c r="Y22" i="2"/>
  <c r="V23" i="2"/>
  <c r="V24" i="2"/>
  <c r="V25" i="2"/>
  <c r="V26" i="2"/>
  <c r="V22" i="2"/>
  <c r="T23" i="2"/>
  <c r="T24" i="2"/>
  <c r="T25" i="2"/>
  <c r="T26" i="2"/>
  <c r="T22" i="2"/>
  <c r="V15" i="2"/>
  <c r="V16" i="2"/>
  <c r="V17" i="2"/>
  <c r="V18" i="2"/>
  <c r="V14" i="2"/>
  <c r="T15" i="2"/>
  <c r="T16" i="2"/>
  <c r="T17" i="2"/>
  <c r="T18" i="2"/>
  <c r="T14" i="2"/>
  <c r="V7" i="2"/>
  <c r="V8" i="2"/>
  <c r="V9" i="2"/>
  <c r="V10" i="2"/>
  <c r="V6" i="2"/>
  <c r="T7" i="2"/>
  <c r="T8" i="2"/>
  <c r="T9" i="2"/>
  <c r="T10" i="2"/>
  <c r="T6" i="2"/>
  <c r="AO27" i="2"/>
  <c r="AM27" i="2"/>
  <c r="AL21" i="2"/>
  <c r="AP20" i="2"/>
  <c r="AO20" i="2"/>
  <c r="AN20" i="2"/>
  <c r="AM20" i="2"/>
  <c r="AL20" i="2"/>
  <c r="AO19" i="2"/>
  <c r="AM19" i="2"/>
  <c r="AL13" i="2"/>
  <c r="AP12" i="2"/>
  <c r="AO12" i="2"/>
  <c r="AN12" i="2"/>
  <c r="AM12" i="2"/>
  <c r="AL12" i="2"/>
  <c r="AO11" i="2"/>
  <c r="AM11" i="2"/>
  <c r="AL5" i="2"/>
  <c r="AJ27" i="2"/>
  <c r="AH27" i="2"/>
  <c r="AG21" i="2"/>
  <c r="AK20" i="2"/>
  <c r="AJ20" i="2"/>
  <c r="AI20" i="2"/>
  <c r="AH20" i="2"/>
  <c r="AG20" i="2"/>
  <c r="AJ19" i="2"/>
  <c r="AH19" i="2"/>
  <c r="AG13" i="2"/>
  <c r="AK12" i="2"/>
  <c r="AJ12" i="2"/>
  <c r="AI12" i="2"/>
  <c r="AH12" i="2"/>
  <c r="AG12" i="2"/>
  <c r="AJ11" i="2"/>
  <c r="AH11" i="2"/>
  <c r="AG5" i="2"/>
  <c r="AE27" i="2"/>
  <c r="AC27" i="2"/>
  <c r="AB21" i="2"/>
  <c r="AF20" i="2"/>
  <c r="AE20" i="2"/>
  <c r="AD20" i="2"/>
  <c r="AC20" i="2"/>
  <c r="AB20" i="2"/>
  <c r="AE19" i="2"/>
  <c r="AC19" i="2"/>
  <c r="AB13" i="2"/>
  <c r="AF12" i="2"/>
  <c r="AE12" i="2"/>
  <c r="AD12" i="2"/>
  <c r="AC12" i="2"/>
  <c r="AB12" i="2"/>
  <c r="AE11" i="2"/>
  <c r="AC11" i="2"/>
  <c r="AB5" i="2"/>
  <c r="Z27" i="2"/>
  <c r="X27" i="2"/>
  <c r="W21" i="2"/>
  <c r="AA20" i="2"/>
  <c r="Z20" i="2"/>
  <c r="Y20" i="2"/>
  <c r="X20" i="2"/>
  <c r="W20" i="2"/>
  <c r="Z19" i="2"/>
  <c r="X19" i="2"/>
  <c r="W13" i="2"/>
  <c r="AA12" i="2"/>
  <c r="Z12" i="2"/>
  <c r="Y12" i="2"/>
  <c r="X12" i="2"/>
  <c r="W12" i="2"/>
  <c r="Z11" i="2"/>
  <c r="X11" i="2"/>
  <c r="W5" i="2"/>
  <c r="U27" i="2"/>
  <c r="S27" i="2"/>
  <c r="R21" i="2"/>
  <c r="V20" i="2"/>
  <c r="U20" i="2"/>
  <c r="T20" i="2"/>
  <c r="S20" i="2"/>
  <c r="R20" i="2"/>
  <c r="U19" i="2"/>
  <c r="S19" i="2"/>
  <c r="R13" i="2"/>
  <c r="V12" i="2"/>
  <c r="U12" i="2"/>
  <c r="T12" i="2"/>
  <c r="S12" i="2"/>
  <c r="R12" i="2"/>
  <c r="U11" i="2"/>
  <c r="S11" i="2"/>
  <c r="R5" i="2"/>
  <c r="G22" i="2"/>
  <c r="G14" i="2"/>
  <c r="J14" i="2"/>
  <c r="L14" i="2"/>
  <c r="O6" i="2"/>
  <c r="Q6" i="2"/>
  <c r="Q14" i="2"/>
  <c r="Q20" i="2"/>
  <c r="Q22" i="2"/>
  <c r="M21" i="2"/>
  <c r="H21" i="2"/>
  <c r="C21" i="2"/>
  <c r="M13" i="2"/>
  <c r="H13" i="2"/>
  <c r="C13" i="2"/>
  <c r="M5" i="2"/>
  <c r="H5" i="2"/>
  <c r="C5" i="2"/>
  <c r="J9" i="2"/>
  <c r="J6" i="2"/>
  <c r="O16" i="2"/>
  <c r="O14" i="2"/>
  <c r="E17" i="2"/>
  <c r="E14" i="2"/>
  <c r="E24" i="2"/>
  <c r="E22" i="2"/>
  <c r="G25" i="2"/>
  <c r="L26" i="2"/>
  <c r="L22" i="2"/>
  <c r="J25" i="2"/>
  <c r="J22" i="2"/>
  <c r="I27" i="2"/>
  <c r="K27" i="2"/>
  <c r="N27" i="2"/>
  <c r="P27" i="2"/>
  <c r="Q23" i="2"/>
  <c r="Q24" i="2"/>
  <c r="Q25" i="2"/>
  <c r="Q26" i="2"/>
  <c r="O23" i="2"/>
  <c r="O24" i="2"/>
  <c r="O25" i="2"/>
  <c r="O26" i="2"/>
  <c r="O22" i="2"/>
  <c r="O15" i="2"/>
  <c r="O17" i="2"/>
  <c r="O18" i="2"/>
  <c r="Q15" i="2"/>
  <c r="Q16" i="2"/>
  <c r="Q17" i="2"/>
  <c r="Q18" i="2"/>
  <c r="Q7" i="2"/>
  <c r="Q8" i="2"/>
  <c r="Q9" i="2"/>
  <c r="Q10" i="2"/>
  <c r="O7" i="2"/>
  <c r="P11" i="2"/>
  <c r="N11" i="2"/>
  <c r="O8" i="2"/>
  <c r="O9" i="2"/>
  <c r="O10" i="2"/>
  <c r="P20" i="2"/>
  <c r="O20" i="2"/>
  <c r="N20" i="2"/>
  <c r="M20" i="2"/>
  <c r="P19" i="2"/>
  <c r="N19" i="2"/>
  <c r="Q12" i="2"/>
  <c r="P12" i="2"/>
  <c r="O12" i="2"/>
  <c r="N12" i="2"/>
  <c r="M12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<sst xmlns="http://schemas.openxmlformats.org/spreadsheetml/2006/main" count="51" uniqueCount="18">
  <si>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</si>
  <si>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</si>
  <si>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</si>
  <si>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</si>
  <si>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</si>
  <si>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</si>
  <si>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</si>
  <si>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</si>
  <si>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</si>
  <si>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Operation bei Knotenstruma
lt. Antrag 10. 1)</t>
  </si>
  <si>
    <t>Operation bei Morbus Basedow
lt. Antrag 10. 2)</t>
  </si>
  <si>
    <t>Wiederholungs-eingriffe bei benigner Struma
lt. Antrag 10. 3)</t>
  </si>
  <si>
    <t>Operation bei Schilddrüsen-malignom
lt. Antrag 10. 4)</t>
  </si>
  <si>
    <t>Systematische Mikrodissection der zervikolateralen Lymphknotenkompartimente
lt. Antrag 10. 5)</t>
  </si>
  <si>
    <t>Operation bei Hyperparathyreoidismus
lt. Antrag 10. 6)</t>
  </si>
  <si>
    <t>Operation bei Nebennierentumor oder Paragangliom
lt. Antrag 10. 7)</t>
  </si>
  <si>
    <t>Operation bei Tumoren des gastro-entero-pankreatischen System
lt. Antrag 10. 8)</t>
  </si>
  <si>
    <t>CAEK-EC - Zertifizierung Referenz- oder Exzellenzzentrum für endokrine Chirurgie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</si>
</sst>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AP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6" customWidth="1"/>
    <col min="3" max="3" width="25.7109375" style="27" customWidth="1"/>
    <col min="4" max="4" width="19.28515625" style="27" customWidth="1"/>
    <col min="5" max="5" width="9.28515625" style="28" customWidth="1"/>
    <col min="6" max="6" width="19" style="27" customWidth="1"/>
    <col min="7" max="7" width="11.5703125" style="28" customWidth="1"/>
    <col min="8" max="8" width="25.7109375" style="27" customWidth="1"/>
    <col min="9" max="9" width="20.85546875" style="4" customWidth="1"/>
    <col min="10" max="10" width="9.7109375" style="29" customWidth="1"/>
    <col min="11" max="11" width="20.85546875" style="4" customWidth="1"/>
    <col min="12" max="12" width="9.7109375" style="29" customWidth="1"/>
    <col min="13" max="13" width="26.28515625" style="4" customWidth="1"/>
    <col min="14" max="14" width="20.85546875" style="5" customWidth="1"/>
    <col min="15" max="15" width="11.42578125" style="4"/>
    <col min="16" max="16" width="21.42578125" style="4" customWidth="1"/>
    <col min="17" max="17" width="11.42578125" style="31"/>
    <col min="18" max="18" width="26.28515625" style="4" customWidth="1"/>
    <col min="19" max="19" width="21.42578125" style="4" customWidth="1"/>
    <col min="20" max="20" width="11.42578125" style="4"/>
    <col min="21" max="21" width="21.42578125" style="4" customWidth="1"/>
    <col min="22" max="22" width="11.42578125" style="4"/>
    <col min="23" max="23" width="37.28515625" style="4" customWidth="1"/>
    <col min="24" max="24" width="21.42578125" style="4" customWidth="1"/>
    <col min="25" max="25" width="11.42578125" style="4"/>
    <col min="26" max="26" width="21.42578125" style="4" customWidth="1"/>
    <col min="27" max="27" width="11.42578125" style="4"/>
    <col min="28" max="28" width="29.5703125" style="4" customWidth="1"/>
    <col min="29" max="29" width="21.42578125" style="4" customWidth="1"/>
    <col min="30" max="30" width="11.42578125" style="4"/>
    <col min="31" max="31" width="21.42578125" style="4" customWidth="1"/>
    <col min="32" max="32" width="11.42578125" style="4"/>
    <col min="33" max="33" width="26.28515625" style="4" customWidth="1"/>
    <col min="34" max="34" width="21.42578125" style="4" customWidth="1"/>
    <col min="35" max="35" width="11.42578125" style="4"/>
    <col min="36" max="36" width="21.42578125" style="4" customWidth="1"/>
    <col min="37" max="37" width="11.42578125" style="4"/>
    <col min="38" max="38" width="29.140625" style="4" customWidth="1"/>
    <col min="39" max="39" width="21.42578125" style="4" customWidth="1"/>
    <col min="40" max="40" width="11.42578125" style="4"/>
    <col min="41" max="41" width="21.42578125" style="4" customWidth="1"/>
    <col min="42" max="16384" width="11.42578125" style="4"/>
  </cols>
  <sheetData>
    <row r="1" spans="2:42" ht="15.75" customHeight="1" x14ac:dyDescent="0.35"/>
    <row r="2" spans="2:42" ht="25.5" customHeight="1" x14ac:dyDescent="0.35">
      <c r="B2" s="1" t="s">
        <v>5</v>
      </c>
      <c r="H2" s="32" t="s">
        <v>7</v>
      </c>
      <c r="I2" s="33" t="s">
        <v>8</v>
      </c>
    </row>
    <row r="3" spans="2:42" ht="33.75" customHeight="1" x14ac:dyDescent="0.3">
      <c r="B3" s="30" t="s">
        <v>17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42" ht="63.75" customHeight="1" x14ac:dyDescent="0.35">
      <c r="B4" s="6"/>
      <c r="C4" s="5" t="s">
        <v>9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10</v>
      </c>
      <c r="I4" s="7" t="s">
        <v>3</v>
      </c>
      <c r="J4" s="8" t="s">
        <v>0</v>
      </c>
      <c r="K4" s="7" t="s">
        <v>4</v>
      </c>
      <c r="L4" s="8" t="s">
        <v>0</v>
      </c>
      <c r="M4" s="5" t="s">
        <v>11</v>
      </c>
      <c r="N4" s="7" t="s">
        <v>3</v>
      </c>
      <c r="O4" s="8" t="s">
        <v>0</v>
      </c>
      <c r="P4" s="7" t="s">
        <v>4</v>
      </c>
      <c r="Q4" s="8" t="s">
        <v>0</v>
      </c>
      <c r="R4" s="5" t="s">
        <v>12</v>
      </c>
      <c r="S4" s="7" t="s">
        <v>3</v>
      </c>
      <c r="T4" s="8" t="s">
        <v>0</v>
      </c>
      <c r="U4" s="7" t="s">
        <v>4</v>
      </c>
      <c r="V4" s="8" t="s">
        <v>0</v>
      </c>
      <c r="W4" s="5" t="s">
        <v>13</v>
      </c>
      <c r="X4" s="7" t="s">
        <v>3</v>
      </c>
      <c r="Y4" s="8" t="s">
        <v>0</v>
      </c>
      <c r="Z4" s="7" t="s">
        <v>4</v>
      </c>
      <c r="AA4" s="8" t="s">
        <v>0</v>
      </c>
      <c r="AB4" s="5" t="s">
        <v>14</v>
      </c>
      <c r="AC4" s="7" t="s">
        <v>3</v>
      </c>
      <c r="AD4" s="8" t="s">
        <v>0</v>
      </c>
      <c r="AE4" s="7" t="s">
        <v>4</v>
      </c>
      <c r="AF4" s="8" t="s">
        <v>0</v>
      </c>
      <c r="AG4" s="5" t="s">
        <v>15</v>
      </c>
      <c r="AH4" s="7" t="s">
        <v>3</v>
      </c>
      <c r="AI4" s="8" t="s">
        <v>0</v>
      </c>
      <c r="AJ4" s="7" t="s">
        <v>4</v>
      </c>
      <c r="AK4" s="8" t="s">
        <v>0</v>
      </c>
      <c r="AL4" s="5" t="s">
        <v>16</v>
      </c>
      <c r="AM4" s="7" t="s">
        <v>3</v>
      </c>
      <c r="AN4" s="8" t="s">
        <v>0</v>
      </c>
      <c r="AO4" s="7" t="s">
        <v>4</v>
      </c>
      <c r="AP4" s="8" t="s">
        <v>0</v>
      </c>
    </row>
    <row r="5" spans="2:42" x14ac:dyDescent="0.25">
      <c r="B5" s="34" t="s">
        <v>1</v>
      </c>
      <c r="C5" s="35" t="str">
        <f>IF(NOT(ISNUMBER($I$2)),"Jahr eingeben",$I$2-1)</f>
        <v>Jahr eingeben</v>
      </c>
      <c r="D5" s="36"/>
      <c r="E5" s="37"/>
      <c r="F5" s="36"/>
      <c r="G5" s="38"/>
      <c r="H5" s="35" t="str">
        <f>IF(NOT(ISNUMBER($I$2)),"Jahr eingeben",$I$2-1)</f>
        <v>Jahr eingeben</v>
      </c>
      <c r="I5" s="36"/>
      <c r="J5" s="39"/>
      <c r="K5" s="36"/>
      <c r="L5" s="40"/>
      <c r="M5" s="35" t="str">
        <f>IF(NOT(ISNUMBER($I$2)),"Jahr eingeben",$I$2-1)</f>
        <v>Jahr eingeben</v>
      </c>
      <c r="N5" s="36"/>
      <c r="O5" s="39"/>
      <c r="P5" s="36"/>
      <c r="Q5" s="40"/>
      <c r="R5" s="35" t="str">
        <f>IF(NOT(ISNUMBER($I$2)),"Jahr eingeben",$I$2-1)</f>
        <v>Jahr eingeben</v>
      </c>
      <c r="S5" s="36"/>
      <c r="T5" s="39"/>
      <c r="U5" s="36"/>
      <c r="V5" s="40"/>
      <c r="W5" s="35" t="str">
        <f>IF(NOT(ISNUMBER($I$2)),"Jahr eingeben",$I$2-1)</f>
        <v>Jahr eingeben</v>
      </c>
      <c r="X5" s="36"/>
      <c r="Y5" s="39"/>
      <c r="Z5" s="36"/>
      <c r="AA5" s="40"/>
      <c r="AB5" s="35" t="str">
        <f>IF(NOT(ISNUMBER($I$2)),"Jahr eingeben",$I$2-1)</f>
        <v>Jahr eingeben</v>
      </c>
      <c r="AC5" s="36"/>
      <c r="AD5" s="39"/>
      <c r="AE5" s="36"/>
      <c r="AF5" s="40"/>
      <c r="AG5" s="35" t="str">
        <f>IF(NOT(ISNUMBER($I$2)),"Jahr eingeben",$I$2-1)</f>
        <v>Jahr eingeben</v>
      </c>
      <c r="AH5" s="36"/>
      <c r="AI5" s="39"/>
      <c r="AJ5" s="36"/>
      <c r="AK5" s="40"/>
      <c r="AL5" s="35" t="str">
        <f>IF(NOT(ISNUMBER($I$2)),"Jahr eingeben",$I$2-1)</f>
        <v>Jahr eingeben</v>
      </c>
      <c r="AM5" s="36"/>
      <c r="AN5" s="39"/>
      <c r="AO5" s="36"/>
      <c r="AP5" s="40"/>
    </row>
    <row r="6" spans="2:42" ht="18" customHeight="1" x14ac:dyDescent="0.25">
      <c r="B6" s="56" t="s">
        <v>6</v>
      </c>
      <c r="C6" s="64">
        <v>10</v>
      </c>
      <c r="D6" s="57">
        <v>10</v>
      </c>
      <c r="E6" s="58">
        <f>IF(ISERROR(D6*100/$C$6),"",(D6*100/$C$6))</f>
        <v>100</v>
      </c>
      <c r="F6" s="57">
        <v>1</v>
      </c>
      <c r="G6" s="58">
        <f>IF(ISERROR(F6*100/$C$6),"",(F6*100/$C$6))</f>
        <v>10</v>
      </c>
      <c r="H6" s="64"/>
      <c r="I6" s="57"/>
      <c r="J6" s="58" t="str">
        <f>IF(ISERROR(I6*100/$H$6),"",(I6*100/$H$6))</f>
        <v/>
      </c>
      <c r="K6" s="57"/>
      <c r="L6" s="59" t="str">
        <f>IF(ISERROR(K6*100/$H$6),"",(K6*100/$H$6))</f>
        <v/>
      </c>
      <c r="M6" s="64"/>
      <c r="N6" s="57"/>
      <c r="O6" s="58" t="str">
        <f>IF(ISERROR(N6*100/$M$6),"",(N6*100/$M$6))</f>
        <v/>
      </c>
      <c r="P6" s="57"/>
      <c r="Q6" s="58" t="str">
        <f>IF(ISERROR(P6*100/$M$6),"",(P6*100/$M$6))</f>
        <v/>
      </c>
      <c r="R6" s="64"/>
      <c r="S6" s="57"/>
      <c r="T6" s="58" t="str">
        <f>IF(ISERROR(S6*100/$R$6),"",(S6*100/$R$6))</f>
        <v/>
      </c>
      <c r="U6" s="57"/>
      <c r="V6" s="58" t="str">
        <f>IF(ISERROR(U6*100/$R$6),"",(U6*100/$R$6))</f>
        <v/>
      </c>
      <c r="W6" s="64"/>
      <c r="X6" s="57"/>
      <c r="Y6" s="58" t="str">
        <f>IF(ISERROR(X6*100/$W$6),"",(X6*100/$W$6))</f>
        <v/>
      </c>
      <c r="Z6" s="57"/>
      <c r="AA6" s="58" t="str">
        <f>IF(ISERROR(Z6*100/$W$6),"",(Z6*100/$W$6))</f>
        <v/>
      </c>
      <c r="AB6" s="64"/>
      <c r="AC6" s="57"/>
      <c r="AD6" s="58" t="str">
        <f>IF(ISERROR(AC6*100/$AB$6),"",(AC6*100/$AB$6))</f>
        <v/>
      </c>
      <c r="AE6" s="57"/>
      <c r="AF6" s="58" t="str">
        <f>IF(ISERROR(AE6*100/$AB$6),"",(AE6*100/$AB$6))</f>
        <v/>
      </c>
      <c r="AG6" s="64"/>
      <c r="AH6" s="57"/>
      <c r="AI6" s="58" t="str">
        <f>IF(ISERROR(AH6*100/$AG$6),"",(AH6*100/$AG$6))</f>
        <v/>
      </c>
      <c r="AJ6" s="57"/>
      <c r="AK6" s="58" t="str">
        <f>IF(ISERROR(AJ6*100/$AG$6),"",(AJ6*100/$AG$6))</f>
        <v/>
      </c>
      <c r="AL6" s="64"/>
      <c r="AM6" s="57"/>
      <c r="AN6" s="58" t="str">
        <f>IF(ISERROR(AM6*100/$AL$6),"",(AM6*100/$AL$6))</f>
        <v/>
      </c>
      <c r="AO6" s="57"/>
      <c r="AP6" s="58" t="str">
        <f>IF(ISERROR(AO6*100/$AL$6),"",(AO6*100/$AL$6))</f>
        <v/>
      </c>
    </row>
    <row r="7" spans="2:42" ht="18" customHeight="1" x14ac:dyDescent="0.25">
      <c r="B7" s="46"/>
      <c r="C7" s="65"/>
      <c r="D7" s="47"/>
      <c r="E7" s="48">
        <f t="shared" ref="E7:E10" si="0">IF(ISERROR(D7*100/$C$6),"",(D7*100/$C$6))</f>
        <v>0</v>
      </c>
      <c r="F7" s="47"/>
      <c r="G7" s="48">
        <f t="shared" ref="G7:G10" si="1">IF(ISERROR(F7*100/$C$6),"",(F7*100/$C$6))</f>
        <v>0</v>
      </c>
      <c r="H7" s="65"/>
      <c r="I7" s="47"/>
      <c r="J7" s="48" t="str">
        <f t="shared" ref="J7:J10" si="2">IF(ISERROR(I7*100/$H$6),"",(I7*100/$H$6))</f>
        <v/>
      </c>
      <c r="K7" s="47"/>
      <c r="L7" s="49" t="str">
        <f t="shared" ref="L7:L10" si="3">IF(ISERROR(K7*100/$H$6),"",(K7*100/$H$6))</f>
        <v/>
      </c>
      <c r="M7" s="65"/>
      <c r="N7" s="47"/>
      <c r="O7" s="48" t="str">
        <f>IF(ISERROR(N7*100/$M$6),"",(N7*100/$M$6))</f>
        <v/>
      </c>
      <c r="P7" s="47"/>
      <c r="Q7" s="48" t="str">
        <f>IF(ISERROR(P7*100/$M$6),"",(P7*100/$M$6))</f>
        <v/>
      </c>
      <c r="R7" s="65"/>
      <c r="S7" s="47"/>
      <c r="T7" s="48" t="str">
        <f t="shared" ref="T7:T10" si="4">IF(ISERROR(S7*100/$R$6),"",(S7*100/$R$6))</f>
        <v/>
      </c>
      <c r="U7" s="47"/>
      <c r="V7" s="48" t="str">
        <f t="shared" ref="V7:V10" si="5">IF(ISERROR(U7*100/$R$6),"",(U7*100/$R$6))</f>
        <v/>
      </c>
      <c r="W7" s="65"/>
      <c r="X7" s="47"/>
      <c r="Y7" s="48" t="str">
        <f t="shared" ref="Y7:Y10" si="6">IF(ISERROR(X7*100/$W$6),"",(X7*100/$W$6))</f>
        <v/>
      </c>
      <c r="Z7" s="47"/>
      <c r="AA7" s="48" t="str">
        <f t="shared" ref="AA7:AA10" si="7">IF(ISERROR(Z7*100/$W$6),"",(Z7*100/$W$6))</f>
        <v/>
      </c>
      <c r="AB7" s="65"/>
      <c r="AC7" s="47"/>
      <c r="AD7" s="48" t="str">
        <f t="shared" ref="AD7:AD10" si="8">IF(ISERROR(AC7*100/$AB$6),"",(AC7*100/$AB$6))</f>
        <v/>
      </c>
      <c r="AE7" s="47"/>
      <c r="AF7" s="48" t="str">
        <f t="shared" ref="AF7:AF9" si="9">IF(ISERROR(AE7*100/$AB$6),"",(AE7*100/$AB$6))</f>
        <v/>
      </c>
      <c r="AG7" s="65"/>
      <c r="AH7" s="47"/>
      <c r="AI7" s="48" t="str">
        <f t="shared" ref="AI7:AI10" si="10">IF(ISERROR(AH7*100/$AG$6),"",(AH7*100/$AG$6))</f>
        <v/>
      </c>
      <c r="AJ7" s="47"/>
      <c r="AK7" s="48" t="str">
        <f t="shared" ref="AK7:AK10" si="11">IF(ISERROR(AJ7*100/$AG$6),"",(AJ7*100/$AG$6))</f>
        <v/>
      </c>
      <c r="AL7" s="65"/>
      <c r="AM7" s="47"/>
      <c r="AN7" s="48" t="str">
        <f t="shared" ref="AN7:AN10" si="12">IF(ISERROR(AM7*100/$AL$6),"",(AM7*100/$AL$6))</f>
        <v/>
      </c>
      <c r="AO7" s="47"/>
      <c r="AP7" s="48" t="str">
        <f t="shared" ref="AP7:AP10" si="13">IF(ISERROR(AO7*100/$AL$6),"",(AO7*100/$AL$6))</f>
        <v/>
      </c>
    </row>
    <row r="8" spans="2:42" ht="18" customHeight="1" x14ac:dyDescent="0.25">
      <c r="B8" s="46"/>
      <c r="C8" s="65"/>
      <c r="D8" s="47"/>
      <c r="E8" s="48">
        <f t="shared" si="0"/>
        <v>0</v>
      </c>
      <c r="F8" s="47"/>
      <c r="G8" s="48">
        <f t="shared" si="1"/>
        <v>0</v>
      </c>
      <c r="H8" s="65"/>
      <c r="I8" s="47"/>
      <c r="J8" s="48" t="str">
        <f t="shared" si="2"/>
        <v/>
      </c>
      <c r="K8" s="47"/>
      <c r="L8" s="49" t="str">
        <f t="shared" si="3"/>
        <v/>
      </c>
      <c r="M8" s="65"/>
      <c r="N8" s="47"/>
      <c r="O8" s="48" t="str">
        <f t="shared" ref="O8:O10" si="14">IF(ISERROR(N8*100/$M$6),"",(N8*100/$M$6))</f>
        <v/>
      </c>
      <c r="P8" s="47"/>
      <c r="Q8" s="48" t="str">
        <f t="shared" ref="Q8:Q10" si="15">IF(ISERROR(P8*100/$M$6),"",(P8*100/$M$6))</f>
        <v/>
      </c>
      <c r="R8" s="65"/>
      <c r="S8" s="47"/>
      <c r="T8" s="48" t="str">
        <f t="shared" si="4"/>
        <v/>
      </c>
      <c r="U8" s="47"/>
      <c r="V8" s="48" t="str">
        <f t="shared" si="5"/>
        <v/>
      </c>
      <c r="W8" s="65"/>
      <c r="X8" s="47"/>
      <c r="Y8" s="48" t="str">
        <f t="shared" si="6"/>
        <v/>
      </c>
      <c r="Z8" s="47"/>
      <c r="AA8" s="48" t="str">
        <f t="shared" si="7"/>
        <v/>
      </c>
      <c r="AB8" s="65"/>
      <c r="AC8" s="47"/>
      <c r="AD8" s="48" t="str">
        <f t="shared" si="8"/>
        <v/>
      </c>
      <c r="AE8" s="47"/>
      <c r="AF8" s="48" t="str">
        <f t="shared" si="9"/>
        <v/>
      </c>
      <c r="AG8" s="65"/>
      <c r="AH8" s="47"/>
      <c r="AI8" s="48" t="str">
        <f t="shared" si="10"/>
        <v/>
      </c>
      <c r="AJ8" s="47"/>
      <c r="AK8" s="48" t="str">
        <f t="shared" si="11"/>
        <v/>
      </c>
      <c r="AL8" s="65"/>
      <c r="AM8" s="47"/>
      <c r="AN8" s="48" t="str">
        <f t="shared" si="12"/>
        <v/>
      </c>
      <c r="AO8" s="47"/>
      <c r="AP8" s="48" t="str">
        <f t="shared" si="13"/>
        <v/>
      </c>
    </row>
    <row r="9" spans="2:42" ht="18" customHeight="1" x14ac:dyDescent="0.25">
      <c r="B9" s="46"/>
      <c r="C9" s="65"/>
      <c r="D9" s="47"/>
      <c r="E9" s="48">
        <f t="shared" si="0"/>
        <v>0</v>
      </c>
      <c r="F9" s="47"/>
      <c r="G9" s="48">
        <f t="shared" si="1"/>
        <v>0</v>
      </c>
      <c r="H9" s="65"/>
      <c r="I9" s="47"/>
      <c r="J9" s="48" t="str">
        <f>IF(ISERROR(I9*100/$H$6),"",(I9*100/$H$6))</f>
        <v/>
      </c>
      <c r="K9" s="47"/>
      <c r="L9" s="49" t="str">
        <f t="shared" si="3"/>
        <v/>
      </c>
      <c r="M9" s="65"/>
      <c r="N9" s="47"/>
      <c r="O9" s="48" t="str">
        <f t="shared" si="14"/>
        <v/>
      </c>
      <c r="P9" s="47"/>
      <c r="Q9" s="48" t="str">
        <f t="shared" si="15"/>
        <v/>
      </c>
      <c r="R9" s="65"/>
      <c r="S9" s="47"/>
      <c r="T9" s="48" t="str">
        <f t="shared" si="4"/>
        <v/>
      </c>
      <c r="U9" s="47"/>
      <c r="V9" s="48" t="str">
        <f t="shared" si="5"/>
        <v/>
      </c>
      <c r="W9" s="65"/>
      <c r="X9" s="47"/>
      <c r="Y9" s="48" t="str">
        <f t="shared" si="6"/>
        <v/>
      </c>
      <c r="Z9" s="47"/>
      <c r="AA9" s="48" t="str">
        <f t="shared" si="7"/>
        <v/>
      </c>
      <c r="AB9" s="65"/>
      <c r="AC9" s="47"/>
      <c r="AD9" s="48" t="str">
        <f t="shared" si="8"/>
        <v/>
      </c>
      <c r="AE9" s="47"/>
      <c r="AF9" s="48" t="str">
        <f t="shared" si="9"/>
        <v/>
      </c>
      <c r="AG9" s="65"/>
      <c r="AH9" s="47"/>
      <c r="AI9" s="48" t="str">
        <f t="shared" si="10"/>
        <v/>
      </c>
      <c r="AJ9" s="47"/>
      <c r="AK9" s="48" t="str">
        <f t="shared" si="11"/>
        <v/>
      </c>
      <c r="AL9" s="65"/>
      <c r="AM9" s="47"/>
      <c r="AN9" s="48" t="str">
        <f t="shared" si="12"/>
        <v/>
      </c>
      <c r="AO9" s="47"/>
      <c r="AP9" s="48" t="str">
        <f t="shared" si="13"/>
        <v/>
      </c>
    </row>
    <row r="10" spans="2:42" ht="18" customHeight="1" x14ac:dyDescent="0.25">
      <c r="B10" s="60"/>
      <c r="C10" s="66"/>
      <c r="D10" s="61"/>
      <c r="E10" s="62">
        <f t="shared" si="0"/>
        <v>0</v>
      </c>
      <c r="F10" s="61"/>
      <c r="G10" s="62">
        <f t="shared" si="1"/>
        <v>0</v>
      </c>
      <c r="H10" s="66"/>
      <c r="I10" s="61"/>
      <c r="J10" s="62" t="str">
        <f t="shared" si="2"/>
        <v/>
      </c>
      <c r="K10" s="61"/>
      <c r="L10" s="63" t="str">
        <f t="shared" si="3"/>
        <v/>
      </c>
      <c r="M10" s="66"/>
      <c r="N10" s="61"/>
      <c r="O10" s="62" t="str">
        <f t="shared" si="14"/>
        <v/>
      </c>
      <c r="P10" s="61"/>
      <c r="Q10" s="62" t="str">
        <f t="shared" si="15"/>
        <v/>
      </c>
      <c r="R10" s="66"/>
      <c r="S10" s="61"/>
      <c r="T10" s="62" t="str">
        <f t="shared" si="4"/>
        <v/>
      </c>
      <c r="U10" s="61"/>
      <c r="V10" s="62" t="str">
        <f t="shared" si="5"/>
        <v/>
      </c>
      <c r="W10" s="66"/>
      <c r="X10" s="61"/>
      <c r="Y10" s="62" t="str">
        <f t="shared" si="6"/>
        <v/>
      </c>
      <c r="Z10" s="61"/>
      <c r="AA10" s="62" t="str">
        <f t="shared" si="7"/>
        <v/>
      </c>
      <c r="AB10" s="66"/>
      <c r="AC10" s="61"/>
      <c r="AD10" s="62" t="str">
        <f t="shared" si="8"/>
        <v/>
      </c>
      <c r="AE10" s="61"/>
      <c r="AF10" s="62" t="str">
        <f>IF(ISERROR(AE10*100/$AB$6),"",(AE10*100/$AB$6))</f>
        <v/>
      </c>
      <c r="AG10" s="66"/>
      <c r="AH10" s="61"/>
      <c r="AI10" s="62" t="str">
        <f t="shared" si="10"/>
        <v/>
      </c>
      <c r="AJ10" s="61"/>
      <c r="AK10" s="62" t="str">
        <f t="shared" si="11"/>
        <v/>
      </c>
      <c r="AL10" s="66"/>
      <c r="AM10" s="61"/>
      <c r="AN10" s="62" t="str">
        <f t="shared" si="12"/>
        <v/>
      </c>
      <c r="AO10" s="61"/>
      <c r="AP10" s="62" t="str">
        <f t="shared" si="13"/>
        <v/>
      </c>
    </row>
    <row r="11" spans="2:42" ht="26.25" customHeight="1" x14ac:dyDescent="0.25">
      <c r="B11" s="41" t="s">
        <v>2</v>
      </c>
      <c r="C11" s="42"/>
      <c r="D11" s="43">
        <f>SUM(D6:D10)</f>
        <v>10</v>
      </c>
      <c r="E11" s="44"/>
      <c r="F11" s="43">
        <f>SUM(F6:F10)</f>
        <v>1</v>
      </c>
      <c r="G11" s="45"/>
      <c r="H11" s="42"/>
      <c r="I11" s="43">
        <f>SUM(I6:I10)</f>
        <v>0</v>
      </c>
      <c r="J11" s="43"/>
      <c r="K11" s="43">
        <f>SUM(K6:K10)</f>
        <v>0</v>
      </c>
      <c r="L11" s="45"/>
      <c r="M11" s="42"/>
      <c r="N11" s="43">
        <f>SUM(N6:N10)</f>
        <v>0</v>
      </c>
      <c r="O11" s="43"/>
      <c r="P11" s="43">
        <f>SUM(P6:P10)</f>
        <v>0</v>
      </c>
      <c r="Q11" s="45"/>
      <c r="R11" s="42"/>
      <c r="S11" s="43">
        <f>SUM(S6:S10)</f>
        <v>0</v>
      </c>
      <c r="T11" s="43"/>
      <c r="U11" s="43">
        <f>SUM(U6:U10)</f>
        <v>0</v>
      </c>
      <c r="V11" s="45"/>
      <c r="W11" s="42"/>
      <c r="X11" s="43">
        <f>SUM(X6:X10)</f>
        <v>0</v>
      </c>
      <c r="Y11" s="43"/>
      <c r="Z11" s="43">
        <f>SUM(Z6:Z10)</f>
        <v>0</v>
      </c>
      <c r="AA11" s="45"/>
      <c r="AB11" s="42"/>
      <c r="AC11" s="43">
        <f>SUM(AC6:AC10)</f>
        <v>0</v>
      </c>
      <c r="AD11" s="43"/>
      <c r="AE11" s="43">
        <f>SUM(AE6:AE10)</f>
        <v>0</v>
      </c>
      <c r="AF11" s="45"/>
      <c r="AG11" s="42"/>
      <c r="AH11" s="43">
        <f>SUM(AH6:AH10)</f>
        <v>0</v>
      </c>
      <c r="AI11" s="43"/>
      <c r="AJ11" s="43">
        <f>SUM(AJ6:AJ10)</f>
        <v>0</v>
      </c>
      <c r="AK11" s="45"/>
      <c r="AL11" s="42"/>
      <c r="AM11" s="43">
        <f>SUM(AM6:AM10)</f>
        <v>0</v>
      </c>
      <c r="AN11" s="43"/>
      <c r="AO11" s="43">
        <f>SUM(AO6:AO10)</f>
        <v>0</v>
      </c>
      <c r="AP11" s="45"/>
    </row>
    <row r="12" spans="2:42" s="18" customFormat="1" ht="78.75" customHeight="1" x14ac:dyDescent="0.35">
      <c r="B12" s="6"/>
      <c r="C12" s="5" t="str">
        <f>C4</f>
        <v>Operation bei Knotenstruma
lt. Antrag 10. 1)</v>
      </c>
      <c r="D12" s="7" t="str">
        <f t="shared" ref="D12:L12" si="16">D4</f>
        <v>als Operateur</v>
      </c>
      <c r="E12" s="8" t="str">
        <f t="shared" si="16"/>
        <v>%</v>
      </c>
      <c r="F12" s="7" t="str">
        <f t="shared" si="16"/>
        <v>als Assistent</v>
      </c>
      <c r="G12" s="8" t="str">
        <f t="shared" si="16"/>
        <v>%</v>
      </c>
      <c r="H12" s="5" t="str">
        <f t="shared" si="16"/>
        <v>Operation bei Morbus Basedow
lt. Antrag 10. 2)</v>
      </c>
      <c r="I12" s="7" t="str">
        <f t="shared" si="16"/>
        <v>als Operateur</v>
      </c>
      <c r="J12" s="8" t="str">
        <f t="shared" si="16"/>
        <v>%</v>
      </c>
      <c r="K12" s="7" t="str">
        <f t="shared" si="16"/>
        <v>als Assistent</v>
      </c>
      <c r="L12" s="8" t="str">
        <f t="shared" si="16"/>
        <v>%</v>
      </c>
      <c r="M12" s="5" t="str">
        <f t="shared" ref="M12:Q12" si="17">M4</f>
        <v>Wiederholungs-eingriffe bei benigner Struma
lt. Antrag 10. 3)</v>
      </c>
      <c r="N12" s="7" t="str">
        <f t="shared" si="17"/>
        <v>als Operateur</v>
      </c>
      <c r="O12" s="8" t="str">
        <f t="shared" si="17"/>
        <v>%</v>
      </c>
      <c r="P12" s="7" t="str">
        <f t="shared" si="17"/>
        <v>als Assistent</v>
      </c>
      <c r="Q12" s="8" t="str">
        <f t="shared" si="17"/>
        <v>%</v>
      </c>
      <c r="R12" s="5" t="str">
        <f t="shared" ref="R12:AP12" si="18">R4</f>
        <v>Operation bei Schilddrüsen-malignom
lt. Antrag 10. 4)</v>
      </c>
      <c r="S12" s="7" t="str">
        <f t="shared" si="18"/>
        <v>als Operateur</v>
      </c>
      <c r="T12" s="8" t="str">
        <f t="shared" si="18"/>
        <v>%</v>
      </c>
      <c r="U12" s="7" t="str">
        <f t="shared" si="18"/>
        <v>als Assistent</v>
      </c>
      <c r="V12" s="8" t="str">
        <f t="shared" si="18"/>
        <v>%</v>
      </c>
      <c r="W12" s="5" t="str">
        <f t="shared" si="18"/>
        <v>Systematische Mikrodissection der zervikolateralen Lymphknotenkompartimente
lt. Antrag 10. 5)</v>
      </c>
      <c r="X12" s="7" t="str">
        <f t="shared" si="18"/>
        <v>als Operateur</v>
      </c>
      <c r="Y12" s="8" t="str">
        <f t="shared" si="18"/>
        <v>%</v>
      </c>
      <c r="Z12" s="7" t="str">
        <f t="shared" si="18"/>
        <v>als Assistent</v>
      </c>
      <c r="AA12" s="8" t="str">
        <f t="shared" si="18"/>
        <v>%</v>
      </c>
      <c r="AB12" s="5" t="str">
        <f t="shared" si="18"/>
        <v>Operation bei Hyperparathyreoidismus
lt. Antrag 10. 6)</v>
      </c>
      <c r="AC12" s="7" t="str">
        <f t="shared" si="18"/>
        <v>als Operateur</v>
      </c>
      <c r="AD12" s="8" t="str">
        <f t="shared" si="18"/>
        <v>%</v>
      </c>
      <c r="AE12" s="7" t="str">
        <f t="shared" si="18"/>
        <v>als Assistent</v>
      </c>
      <c r="AF12" s="8" t="str">
        <f t="shared" si="18"/>
        <v>%</v>
      </c>
      <c r="AG12" s="5" t="str">
        <f t="shared" si="18"/>
        <v>Operation bei Nebennierentumor oder Paragangliom
lt. Antrag 10. 7)</v>
      </c>
      <c r="AH12" s="7" t="str">
        <f t="shared" si="18"/>
        <v>als Operateur</v>
      </c>
      <c r="AI12" s="8" t="str">
        <f t="shared" si="18"/>
        <v>%</v>
      </c>
      <c r="AJ12" s="7" t="str">
        <f t="shared" si="18"/>
        <v>als Assistent</v>
      </c>
      <c r="AK12" s="8" t="str">
        <f t="shared" si="18"/>
        <v>%</v>
      </c>
      <c r="AL12" s="5" t="str">
        <f t="shared" si="18"/>
        <v>Operation bei Tumoren des gastro-entero-pankreatischen System
lt. Antrag 10. 8)</v>
      </c>
      <c r="AM12" s="7" t="str">
        <f t="shared" si="18"/>
        <v>als Operateur</v>
      </c>
      <c r="AN12" s="8" t="str">
        <f t="shared" si="18"/>
        <v>%</v>
      </c>
      <c r="AO12" s="7" t="str">
        <f t="shared" si="18"/>
        <v>als Assistent</v>
      </c>
      <c r="AP12" s="8" t="str">
        <f t="shared" si="18"/>
        <v>%</v>
      </c>
    </row>
    <row r="13" spans="2:42" x14ac:dyDescent="0.25">
      <c r="B13" s="50" t="s">
        <v>1</v>
      </c>
      <c r="C13" s="51" t="str">
        <f>IF(NOT(ISNUMBER($I$2)),"Jahr eingeben",$I$2-2)</f>
        <v>Jahr eingeben</v>
      </c>
      <c r="D13" s="52"/>
      <c r="E13" s="53"/>
      <c r="F13" s="52"/>
      <c r="G13" s="54"/>
      <c r="H13" s="51" t="str">
        <f>IF(NOT(ISNUMBER($I$2)),"Jahr eingeben",$I$2-2)</f>
        <v>Jahr eingeben</v>
      </c>
      <c r="I13" s="52"/>
      <c r="J13" s="52"/>
      <c r="K13" s="52"/>
      <c r="L13" s="54"/>
      <c r="M13" s="51" t="str">
        <f>IF(NOT(ISNUMBER($I$2)),"Jahr eingeben",$I$2-2)</f>
        <v>Jahr eingeben</v>
      </c>
      <c r="N13" s="52"/>
      <c r="O13" s="52"/>
      <c r="P13" s="52"/>
      <c r="Q13" s="54"/>
      <c r="R13" s="51" t="str">
        <f>IF(NOT(ISNUMBER($I$2)),"Jahr eingeben",$I$2-2)</f>
        <v>Jahr eingeben</v>
      </c>
      <c r="S13" s="52"/>
      <c r="T13" s="52"/>
      <c r="U13" s="52"/>
      <c r="V13" s="54"/>
      <c r="W13" s="51" t="str">
        <f>IF(NOT(ISNUMBER($I$2)),"Jahr eingeben",$I$2-2)</f>
        <v>Jahr eingeben</v>
      </c>
      <c r="X13" s="52"/>
      <c r="Y13" s="52"/>
      <c r="Z13" s="52"/>
      <c r="AA13" s="54"/>
      <c r="AB13" s="51" t="str">
        <f>IF(NOT(ISNUMBER($I$2)),"Jahr eingeben",$I$2-2)</f>
        <v>Jahr eingeben</v>
      </c>
      <c r="AC13" s="52"/>
      <c r="AD13" s="52"/>
      <c r="AE13" s="52"/>
      <c r="AF13" s="54"/>
      <c r="AG13" s="51" t="str">
        <f>IF(NOT(ISNUMBER($I$2)),"Jahr eingeben",$I$2-2)</f>
        <v>Jahr eingeben</v>
      </c>
      <c r="AH13" s="52"/>
      <c r="AI13" s="52"/>
      <c r="AJ13" s="52"/>
      <c r="AK13" s="54"/>
      <c r="AL13" s="51" t="str">
        <f>IF(NOT(ISNUMBER($I$2)),"Jahr eingeben",$I$2-2)</f>
        <v>Jahr eingeben</v>
      </c>
      <c r="AM13" s="52"/>
      <c r="AN13" s="52"/>
      <c r="AO13" s="52"/>
      <c r="AP13" s="54"/>
    </row>
    <row r="14" spans="2:42" ht="18" customHeight="1" x14ac:dyDescent="0.25">
      <c r="B14" s="56"/>
      <c r="C14" s="64"/>
      <c r="D14" s="57"/>
      <c r="E14" s="58" t="str">
        <f>IF(ISERROR(D14*100/$C$14),"",(D14*100/$C$14))</f>
        <v/>
      </c>
      <c r="F14" s="57"/>
      <c r="G14" s="58" t="str">
        <f>IF(ISERROR(F14*100/$C$14),"",(F14*100/$C$14))</f>
        <v/>
      </c>
      <c r="H14" s="64"/>
      <c r="I14" s="57"/>
      <c r="J14" s="58" t="str">
        <f>IF(ISERROR(I14*100/$H$14),"",(I14*100/$H$14))</f>
        <v/>
      </c>
      <c r="K14" s="57"/>
      <c r="L14" s="59" t="str">
        <f>IF(ISERROR(K14*100/$H$14),"",(K14*100/$H$14))</f>
        <v/>
      </c>
      <c r="M14" s="64"/>
      <c r="N14" s="57"/>
      <c r="O14" s="58" t="str">
        <f>IF(ISERROR(N14*100/$M$14),"",(N14*100/$M$14))</f>
        <v/>
      </c>
      <c r="P14" s="57"/>
      <c r="Q14" s="58" t="str">
        <f>IF(ISERROR(P14*100/$M$14),"",(P14*100/$M$14))</f>
        <v/>
      </c>
      <c r="R14" s="64"/>
      <c r="S14" s="57"/>
      <c r="T14" s="58" t="str">
        <f>IF(ISERROR(S14*100/$R$14),"",(S14*100/$R$14))</f>
        <v/>
      </c>
      <c r="U14" s="57"/>
      <c r="V14" s="58" t="str">
        <f>IF(ISERROR(U14*100/$R$14),"",(U14*100/$R$14))</f>
        <v/>
      </c>
      <c r="W14" s="64"/>
      <c r="X14" s="57"/>
      <c r="Y14" s="58" t="str">
        <f>IF(ISERROR(X14*100/$W$14),"",(X14*100/$W$14))</f>
        <v/>
      </c>
      <c r="Z14" s="57"/>
      <c r="AA14" s="58" t="str">
        <f>IF(ISERROR(Z14*100/$W$14),"",(Z14*100/$W$14))</f>
        <v/>
      </c>
      <c r="AB14" s="64"/>
      <c r="AC14" s="57"/>
      <c r="AD14" s="58" t="str">
        <f>IF(ISERROR(AC14*100/$AB$14),"",(AC14*100/$AB$14))</f>
        <v/>
      </c>
      <c r="AE14" s="57"/>
      <c r="AF14" s="58" t="str">
        <f>IF(ISERROR(AE14*100/$AB$14),"",(AE14*100/$AB$14))</f>
        <v/>
      </c>
      <c r="AG14" s="64"/>
      <c r="AH14" s="57"/>
      <c r="AI14" s="58" t="str">
        <f>IF(ISERROR(AH14*100/$AG$14),"",(AH14*100/$AG$14))</f>
        <v/>
      </c>
      <c r="AJ14" s="57"/>
      <c r="AK14" s="58" t="str">
        <f>IF(ISERROR(AJ14*100/$AG$14),"",(AJ14*100/$AG$14))</f>
        <v/>
      </c>
      <c r="AL14" s="64"/>
      <c r="AM14" s="57"/>
      <c r="AN14" s="58" t="str">
        <f>IF(ISERROR(AM14*100/$AL$14),"",(AM14*100/$AL$14))</f>
        <v/>
      </c>
      <c r="AO14" s="57"/>
      <c r="AP14" s="58" t="str">
        <f>IF(ISERROR(AO14*100/$AL$14),"",(AO14*100/$AL$14))</f>
        <v/>
      </c>
    </row>
    <row r="15" spans="2:42" ht="18" customHeight="1" x14ac:dyDescent="0.25">
      <c r="B15" s="46"/>
      <c r="C15" s="65"/>
      <c r="D15" s="47"/>
      <c r="E15" s="48" t="str">
        <f t="shared" ref="E15:E18" si="19">IF(ISERROR(D15*100/$C$14),"",(D15*100/$C$14))</f>
        <v/>
      </c>
      <c r="F15" s="47"/>
      <c r="G15" s="48" t="str">
        <f t="shared" ref="G15:G18" si="20">IF(ISERROR(F15*100/$C$14),"",(F15*100/$C$14))</f>
        <v/>
      </c>
      <c r="H15" s="65"/>
      <c r="I15" s="47"/>
      <c r="J15" s="48" t="str">
        <f t="shared" ref="J15:J18" si="21">IF(ISERROR(I15*100/$H$14),"",(I15*100/$H$14))</f>
        <v/>
      </c>
      <c r="K15" s="47"/>
      <c r="L15" s="49" t="str">
        <f t="shared" ref="L15:L18" si="22">IF(ISERROR(K15*100/$H$14),"",(K15*100/$H$14))</f>
        <v/>
      </c>
      <c r="M15" s="65"/>
      <c r="N15" s="47"/>
      <c r="O15" s="48" t="str">
        <f t="shared" ref="O15:O18" si="23">IF(ISERROR(N15*100/$M$14),"",(N15*100/$M$14))</f>
        <v/>
      </c>
      <c r="P15" s="47"/>
      <c r="Q15" s="48" t="str">
        <f t="shared" ref="Q15:Q18" si="24">IF(ISERROR(P15*100/$M$14),"",(P15*100/$M$14))</f>
        <v/>
      </c>
      <c r="R15" s="65"/>
      <c r="S15" s="47"/>
      <c r="T15" s="48" t="str">
        <f t="shared" ref="T15:T18" si="25">IF(ISERROR(S15*100/$R$14),"",(S15*100/$R$14))</f>
        <v/>
      </c>
      <c r="U15" s="47"/>
      <c r="V15" s="48" t="str">
        <f t="shared" ref="V15:V18" si="26">IF(ISERROR(U15*100/$R$14),"",(U15*100/$R$14))</f>
        <v/>
      </c>
      <c r="W15" s="65"/>
      <c r="X15" s="47"/>
      <c r="Y15" s="48" t="str">
        <f t="shared" ref="Y15:Y18" si="27">IF(ISERROR(X15*100/$W$14),"",(X15*100/$W$14))</f>
        <v/>
      </c>
      <c r="Z15" s="47"/>
      <c r="AA15" s="48" t="str">
        <f t="shared" ref="AA15:AA18" si="28">IF(ISERROR(Z15*100/$W$14),"",(Z15*100/$W$14))</f>
        <v/>
      </c>
      <c r="AB15" s="65"/>
      <c r="AC15" s="47"/>
      <c r="AD15" s="48" t="str">
        <f t="shared" ref="AD15:AD18" si="29">IF(ISERROR(AC15*100/$AB$14),"",(AC15*100/$AB$14))</f>
        <v/>
      </c>
      <c r="AE15" s="47"/>
      <c r="AF15" s="48" t="str">
        <f t="shared" ref="AF15:AF18" si="30">IF(ISERROR(AE15*100/$AB$14),"",(AE15*100/$AB$14))</f>
        <v/>
      </c>
      <c r="AG15" s="65"/>
      <c r="AH15" s="47"/>
      <c r="AI15" s="48" t="str">
        <f t="shared" ref="AI15:AI18" si="31">IF(ISERROR(AH15*100/$AG$14),"",(AH15*100/$AG$14))</f>
        <v/>
      </c>
      <c r="AJ15" s="47"/>
      <c r="AK15" s="48" t="str">
        <f t="shared" ref="AK15:AK18" si="32">IF(ISERROR(AJ15*100/$AG$14),"",(AJ15*100/$AG$14))</f>
        <v/>
      </c>
      <c r="AL15" s="65"/>
      <c r="AM15" s="47"/>
      <c r="AN15" s="48" t="str">
        <f t="shared" ref="AN15:AN18" si="33">IF(ISERROR(AM15*100/$AL$14),"",(AM15*100/$AL$14))</f>
        <v/>
      </c>
      <c r="AO15" s="47"/>
      <c r="AP15" s="48" t="str">
        <f t="shared" ref="AP15:AP18" si="34">IF(ISERROR(AO15*100/$AL$14),"",(AO15*100/$AL$14))</f>
        <v/>
      </c>
    </row>
    <row r="16" spans="2:42" ht="18" customHeight="1" x14ac:dyDescent="0.25">
      <c r="B16" s="46"/>
      <c r="C16" s="65"/>
      <c r="D16" s="47"/>
      <c r="E16" s="48" t="str">
        <f t="shared" si="19"/>
        <v/>
      </c>
      <c r="F16" s="47"/>
      <c r="G16" s="48" t="str">
        <f t="shared" si="20"/>
        <v/>
      </c>
      <c r="H16" s="65"/>
      <c r="I16" s="47"/>
      <c r="J16" s="48" t="str">
        <f t="shared" si="21"/>
        <v/>
      </c>
      <c r="K16" s="47"/>
      <c r="L16" s="49" t="str">
        <f t="shared" si="22"/>
        <v/>
      </c>
      <c r="M16" s="65"/>
      <c r="N16" s="47"/>
      <c r="O16" s="48" t="str">
        <f>IF(ISERROR(N16*100/$M$14),"",(N16*100/$M$14))</f>
        <v/>
      </c>
      <c r="P16" s="47"/>
      <c r="Q16" s="48" t="str">
        <f t="shared" si="24"/>
        <v/>
      </c>
      <c r="R16" s="65"/>
      <c r="S16" s="47"/>
      <c r="T16" s="48" t="str">
        <f t="shared" si="25"/>
        <v/>
      </c>
      <c r="U16" s="47"/>
      <c r="V16" s="48" t="str">
        <f t="shared" si="26"/>
        <v/>
      </c>
      <c r="W16" s="65"/>
      <c r="X16" s="47"/>
      <c r="Y16" s="48" t="str">
        <f t="shared" si="27"/>
        <v/>
      </c>
      <c r="Z16" s="47"/>
      <c r="AA16" s="48" t="str">
        <f t="shared" si="28"/>
        <v/>
      </c>
      <c r="AB16" s="65"/>
      <c r="AC16" s="47"/>
      <c r="AD16" s="48" t="str">
        <f t="shared" si="29"/>
        <v/>
      </c>
      <c r="AE16" s="47"/>
      <c r="AF16" s="48" t="str">
        <f t="shared" si="30"/>
        <v/>
      </c>
      <c r="AG16" s="65"/>
      <c r="AH16" s="47"/>
      <c r="AI16" s="48" t="str">
        <f t="shared" si="31"/>
        <v/>
      </c>
      <c r="AJ16" s="47"/>
      <c r="AK16" s="48" t="str">
        <f t="shared" si="32"/>
        <v/>
      </c>
      <c r="AL16" s="65"/>
      <c r="AM16" s="47"/>
      <c r="AN16" s="48" t="str">
        <f t="shared" si="33"/>
        <v/>
      </c>
      <c r="AO16" s="47"/>
      <c r="AP16" s="48" t="str">
        <f t="shared" si="34"/>
        <v/>
      </c>
    </row>
    <row r="17" spans="2:42" ht="18" customHeight="1" x14ac:dyDescent="0.25">
      <c r="B17" s="46"/>
      <c r="C17" s="65"/>
      <c r="D17" s="47"/>
      <c r="E17" s="48" t="str">
        <f>IF(ISERROR(D17*100/$C$14),"",(D17*100/$C$14))</f>
        <v/>
      </c>
      <c r="F17" s="47"/>
      <c r="G17" s="48" t="str">
        <f t="shared" si="20"/>
        <v/>
      </c>
      <c r="H17" s="65"/>
      <c r="I17" s="47"/>
      <c r="J17" s="48" t="str">
        <f t="shared" si="21"/>
        <v/>
      </c>
      <c r="K17" s="47"/>
      <c r="L17" s="49" t="str">
        <f t="shared" si="22"/>
        <v/>
      </c>
      <c r="M17" s="65"/>
      <c r="N17" s="47"/>
      <c r="O17" s="48" t="str">
        <f t="shared" si="23"/>
        <v/>
      </c>
      <c r="P17" s="47"/>
      <c r="Q17" s="48" t="str">
        <f t="shared" si="24"/>
        <v/>
      </c>
      <c r="R17" s="65"/>
      <c r="S17" s="47"/>
      <c r="T17" s="48" t="str">
        <f t="shared" si="25"/>
        <v/>
      </c>
      <c r="U17" s="47"/>
      <c r="V17" s="48" t="str">
        <f t="shared" si="26"/>
        <v/>
      </c>
      <c r="W17" s="65"/>
      <c r="X17" s="47"/>
      <c r="Y17" s="48" t="str">
        <f t="shared" si="27"/>
        <v/>
      </c>
      <c r="Z17" s="47"/>
      <c r="AA17" s="48" t="str">
        <f t="shared" si="28"/>
        <v/>
      </c>
      <c r="AB17" s="65"/>
      <c r="AC17" s="47"/>
      <c r="AD17" s="48" t="str">
        <f t="shared" si="29"/>
        <v/>
      </c>
      <c r="AE17" s="47"/>
      <c r="AF17" s="48" t="str">
        <f t="shared" si="30"/>
        <v/>
      </c>
      <c r="AG17" s="65"/>
      <c r="AH17" s="47"/>
      <c r="AI17" s="48" t="str">
        <f t="shared" si="31"/>
        <v/>
      </c>
      <c r="AJ17" s="47"/>
      <c r="AK17" s="48" t="str">
        <f t="shared" si="32"/>
        <v/>
      </c>
      <c r="AL17" s="65"/>
      <c r="AM17" s="47"/>
      <c r="AN17" s="48" t="str">
        <f t="shared" si="33"/>
        <v/>
      </c>
      <c r="AO17" s="47"/>
      <c r="AP17" s="48" t="str">
        <f t="shared" si="34"/>
        <v/>
      </c>
    </row>
    <row r="18" spans="2:42" ht="18" customHeight="1" x14ac:dyDescent="0.25">
      <c r="B18" s="60"/>
      <c r="C18" s="66"/>
      <c r="D18" s="61"/>
      <c r="E18" s="62" t="str">
        <f t="shared" si="19"/>
        <v/>
      </c>
      <c r="F18" s="61"/>
      <c r="G18" s="62" t="str">
        <f t="shared" si="20"/>
        <v/>
      </c>
      <c r="H18" s="66"/>
      <c r="I18" s="61"/>
      <c r="J18" s="62" t="str">
        <f t="shared" si="21"/>
        <v/>
      </c>
      <c r="K18" s="61"/>
      <c r="L18" s="63" t="str">
        <f t="shared" si="22"/>
        <v/>
      </c>
      <c r="M18" s="66"/>
      <c r="N18" s="61"/>
      <c r="O18" s="62" t="str">
        <f t="shared" si="23"/>
        <v/>
      </c>
      <c r="P18" s="61"/>
      <c r="Q18" s="62" t="str">
        <f t="shared" si="24"/>
        <v/>
      </c>
      <c r="R18" s="66"/>
      <c r="S18" s="61"/>
      <c r="T18" s="62" t="str">
        <f t="shared" si="25"/>
        <v/>
      </c>
      <c r="U18" s="61"/>
      <c r="V18" s="62" t="str">
        <f t="shared" si="26"/>
        <v/>
      </c>
      <c r="W18" s="66"/>
      <c r="X18" s="61"/>
      <c r="Y18" s="62" t="str">
        <f t="shared" si="27"/>
        <v/>
      </c>
      <c r="Z18" s="61"/>
      <c r="AA18" s="62" t="str">
        <f t="shared" si="28"/>
        <v/>
      </c>
      <c r="AB18" s="66"/>
      <c r="AC18" s="61"/>
      <c r="AD18" s="62" t="str">
        <f t="shared" si="29"/>
        <v/>
      </c>
      <c r="AE18" s="61"/>
      <c r="AF18" s="62" t="str">
        <f t="shared" si="30"/>
        <v/>
      </c>
      <c r="AG18" s="66"/>
      <c r="AH18" s="61"/>
      <c r="AI18" s="62" t="str">
        <f t="shared" si="31"/>
        <v/>
      </c>
      <c r="AJ18" s="61"/>
      <c r="AK18" s="62" t="str">
        <f t="shared" si="32"/>
        <v/>
      </c>
      <c r="AL18" s="66"/>
      <c r="AM18" s="61"/>
      <c r="AN18" s="62" t="str">
        <f t="shared" si="33"/>
        <v/>
      </c>
      <c r="AO18" s="61"/>
      <c r="AP18" s="62" t="str">
        <f t="shared" si="34"/>
        <v/>
      </c>
    </row>
    <row r="19" spans="2:42" ht="26.25" customHeight="1" x14ac:dyDescent="0.25">
      <c r="B19" s="41" t="s">
        <v>2</v>
      </c>
      <c r="C19" s="55"/>
      <c r="D19" s="43">
        <f>SUM(D14:D18)</f>
        <v>0</v>
      </c>
      <c r="E19" s="44"/>
      <c r="F19" s="43">
        <f>SUM(F14:F18)</f>
        <v>0</v>
      </c>
      <c r="G19" s="45"/>
      <c r="H19" s="55"/>
      <c r="I19" s="43">
        <f>SUM(I14:I18)</f>
        <v>0</v>
      </c>
      <c r="J19" s="43"/>
      <c r="K19" s="43">
        <f>SUM(K14:K18)</f>
        <v>0</v>
      </c>
      <c r="L19" s="45"/>
      <c r="M19" s="55"/>
      <c r="N19" s="43">
        <f>SUM(N14:N18)</f>
        <v>0</v>
      </c>
      <c r="O19" s="43"/>
      <c r="P19" s="43">
        <f>SUM(P14:P18)</f>
        <v>0</v>
      </c>
      <c r="Q19" s="45"/>
      <c r="R19" s="55"/>
      <c r="S19" s="43">
        <f>SUM(S14:S18)</f>
        <v>0</v>
      </c>
      <c r="T19" s="43"/>
      <c r="U19" s="43">
        <f>SUM(U14:U18)</f>
        <v>0</v>
      </c>
      <c r="V19" s="45"/>
      <c r="W19" s="55"/>
      <c r="X19" s="43">
        <f>SUM(X14:X18)</f>
        <v>0</v>
      </c>
      <c r="Y19" s="43"/>
      <c r="Z19" s="43">
        <f>SUM(Z14:Z18)</f>
        <v>0</v>
      </c>
      <c r="AA19" s="45"/>
      <c r="AB19" s="55"/>
      <c r="AC19" s="43">
        <f>SUM(AC14:AC18)</f>
        <v>0</v>
      </c>
      <c r="AD19" s="43"/>
      <c r="AE19" s="43">
        <f>SUM(AE14:AE18)</f>
        <v>0</v>
      </c>
      <c r="AF19" s="45"/>
      <c r="AG19" s="55"/>
      <c r="AH19" s="43">
        <f>SUM(AH14:AH18)</f>
        <v>0</v>
      </c>
      <c r="AI19" s="43"/>
      <c r="AJ19" s="43">
        <f>SUM(AJ14:AJ18)</f>
        <v>0</v>
      </c>
      <c r="AK19" s="45"/>
      <c r="AL19" s="55"/>
      <c r="AM19" s="43">
        <f>SUM(AM14:AM18)</f>
        <v>0</v>
      </c>
      <c r="AN19" s="43"/>
      <c r="AO19" s="43">
        <f>SUM(AO14:AO18)</f>
        <v>0</v>
      </c>
      <c r="AP19" s="45"/>
    </row>
    <row r="20" spans="2:42" s="20" customFormat="1" ht="78.75" customHeight="1" x14ac:dyDescent="0.35">
      <c r="B20" s="6"/>
      <c r="C20" s="5" t="str">
        <f>C4</f>
        <v>Operation bei Knotenstruma
lt. Antrag 10. 1)</v>
      </c>
      <c r="D20" s="7" t="str">
        <f t="shared" ref="D20:L20" si="35">D4</f>
        <v>als Operateur</v>
      </c>
      <c r="E20" s="8" t="str">
        <f t="shared" si="35"/>
        <v>%</v>
      </c>
      <c r="F20" s="7" t="str">
        <f t="shared" si="35"/>
        <v>als Assistent</v>
      </c>
      <c r="G20" s="8" t="str">
        <f t="shared" si="35"/>
        <v>%</v>
      </c>
      <c r="H20" s="5" t="str">
        <f t="shared" si="35"/>
        <v>Operation bei Morbus Basedow
lt. Antrag 10. 2)</v>
      </c>
      <c r="I20" s="7" t="str">
        <f t="shared" si="35"/>
        <v>als Operateur</v>
      </c>
      <c r="J20" s="8" t="str">
        <f t="shared" si="35"/>
        <v>%</v>
      </c>
      <c r="K20" s="7" t="str">
        <f t="shared" si="35"/>
        <v>als Assistent</v>
      </c>
      <c r="L20" s="8" t="str">
        <f t="shared" si="35"/>
        <v>%</v>
      </c>
      <c r="M20" s="5" t="str">
        <f t="shared" ref="M20:P20" si="36">M4</f>
        <v>Wiederholungs-eingriffe bei benigner Struma
lt. Antrag 10. 3)</v>
      </c>
      <c r="N20" s="7" t="str">
        <f t="shared" si="36"/>
        <v>als Operateur</v>
      </c>
      <c r="O20" s="8" t="str">
        <f t="shared" si="36"/>
        <v>%</v>
      </c>
      <c r="P20" s="7" t="str">
        <f t="shared" si="36"/>
        <v>als Assistent</v>
      </c>
      <c r="Q20" s="8" t="str">
        <f>Q4</f>
        <v>%</v>
      </c>
      <c r="R20" s="5" t="str">
        <f t="shared" ref="R20:U20" si="37">R4</f>
        <v>Operation bei Schilddrüsen-malignom
lt. Antrag 10. 4)</v>
      </c>
      <c r="S20" s="7" t="str">
        <f t="shared" si="37"/>
        <v>als Operateur</v>
      </c>
      <c r="T20" s="8" t="str">
        <f t="shared" si="37"/>
        <v>%</v>
      </c>
      <c r="U20" s="7" t="str">
        <f t="shared" si="37"/>
        <v>als Assistent</v>
      </c>
      <c r="V20" s="8" t="str">
        <f>V4</f>
        <v>%</v>
      </c>
      <c r="W20" s="5" t="str">
        <f t="shared" ref="W20:Z20" si="38">W4</f>
        <v>Systematische Mikrodissection der zervikolateralen Lymphknotenkompartimente
lt. Antrag 10. 5)</v>
      </c>
      <c r="X20" s="7" t="str">
        <f t="shared" si="38"/>
        <v>als Operateur</v>
      </c>
      <c r="Y20" s="8" t="str">
        <f t="shared" si="38"/>
        <v>%</v>
      </c>
      <c r="Z20" s="7" t="str">
        <f t="shared" si="38"/>
        <v>als Assistent</v>
      </c>
      <c r="AA20" s="8" t="str">
        <f>AA4</f>
        <v>%</v>
      </c>
      <c r="AB20" s="5" t="str">
        <f t="shared" ref="AB20:AE20" si="39">AB4</f>
        <v>Operation bei Hyperparathyreoidismus
lt. Antrag 10. 6)</v>
      </c>
      <c r="AC20" s="7" t="str">
        <f t="shared" si="39"/>
        <v>als Operateur</v>
      </c>
      <c r="AD20" s="8" t="str">
        <f t="shared" si="39"/>
        <v>%</v>
      </c>
      <c r="AE20" s="7" t="str">
        <f t="shared" si="39"/>
        <v>als Assistent</v>
      </c>
      <c r="AF20" s="8" t="str">
        <f>AF4</f>
        <v>%</v>
      </c>
      <c r="AG20" s="5" t="str">
        <f t="shared" ref="AG20:AJ20" si="40">AG4</f>
        <v>Operation bei Nebennierentumor oder Paragangliom
lt. Antrag 10. 7)</v>
      </c>
      <c r="AH20" s="7" t="str">
        <f t="shared" si="40"/>
        <v>als Operateur</v>
      </c>
      <c r="AI20" s="8" t="str">
        <f t="shared" si="40"/>
        <v>%</v>
      </c>
      <c r="AJ20" s="7" t="str">
        <f t="shared" si="40"/>
        <v>als Assistent</v>
      </c>
      <c r="AK20" s="8" t="str">
        <f>AK4</f>
        <v>%</v>
      </c>
      <c r="AL20" s="5" t="str">
        <f t="shared" ref="AL20:AO20" si="41">AL4</f>
        <v>Operation bei Tumoren des gastro-entero-pankreatischen System
lt. Antrag 10. 8)</v>
      </c>
      <c r="AM20" s="7" t="str">
        <f t="shared" si="41"/>
        <v>als Operateur</v>
      </c>
      <c r="AN20" s="8" t="str">
        <f t="shared" si="41"/>
        <v>%</v>
      </c>
      <c r="AO20" s="7" t="str">
        <f t="shared" si="41"/>
        <v>als Assistent</v>
      </c>
      <c r="AP20" s="8" t="str">
        <f>AP4</f>
        <v>%</v>
      </c>
    </row>
    <row r="21" spans="2:42" x14ac:dyDescent="0.25">
      <c r="B21" s="9" t="s">
        <v>1</v>
      </c>
      <c r="C21" s="10" t="str">
        <f>IF(NOT(ISNUMBER($I$2)),"Jahr eingeben",$I$2-3)</f>
        <v>Jahr eingeben</v>
      </c>
      <c r="D21" s="11"/>
      <c r="E21" s="21"/>
      <c r="F21" s="11"/>
      <c r="G21" s="13"/>
      <c r="H21" s="10" t="str">
        <f>IF(NOT(ISNUMBER($I$2)),"Jahr eingeben",$I$2-3)</f>
        <v>Jahr eingeben</v>
      </c>
      <c r="I21" s="11"/>
      <c r="J21" s="12"/>
      <c r="K21" s="11"/>
      <c r="L21" s="13"/>
      <c r="M21" s="10" t="str">
        <f>IF(NOT(ISNUMBER($I$2)),"Jahr eingeben",$I$2-3)</f>
        <v>Jahr eingeben</v>
      </c>
      <c r="N21" s="11"/>
      <c r="O21" s="12"/>
      <c r="P21" s="11"/>
      <c r="Q21" s="13"/>
      <c r="R21" s="10" t="str">
        <f>IF(NOT(ISNUMBER($I$2)),"Jahr eingeben",$I$2-3)</f>
        <v>Jahr eingeben</v>
      </c>
      <c r="S21" s="11"/>
      <c r="T21" s="12"/>
      <c r="U21" s="11"/>
      <c r="V21" s="13"/>
      <c r="W21" s="10" t="str">
        <f>IF(NOT(ISNUMBER($I$2)),"Jahr eingeben",$I$2-3)</f>
        <v>Jahr eingeben</v>
      </c>
      <c r="X21" s="11"/>
      <c r="Y21" s="12"/>
      <c r="Z21" s="11"/>
      <c r="AA21" s="13"/>
      <c r="AB21" s="10" t="str">
        <f>IF(NOT(ISNUMBER($I$2)),"Jahr eingeben",$I$2-3)</f>
        <v>Jahr eingeben</v>
      </c>
      <c r="AC21" s="11"/>
      <c r="AD21" s="12"/>
      <c r="AE21" s="11"/>
      <c r="AF21" s="13"/>
      <c r="AG21" s="10" t="str">
        <f>IF(NOT(ISNUMBER($I$2)),"Jahr eingeben",$I$2-3)</f>
        <v>Jahr eingeben</v>
      </c>
      <c r="AH21" s="11"/>
      <c r="AI21" s="12"/>
      <c r="AJ21" s="11"/>
      <c r="AK21" s="13"/>
      <c r="AL21" s="10" t="str">
        <f>IF(NOT(ISNUMBER($I$2)),"Jahr eingeben",$I$2-3)</f>
        <v>Jahr eingeben</v>
      </c>
      <c r="AM21" s="11"/>
      <c r="AN21" s="12"/>
      <c r="AO21" s="11"/>
      <c r="AP21" s="13"/>
    </row>
    <row r="22" spans="2:42" ht="18" customHeight="1" x14ac:dyDescent="0.25">
      <c r="B22" s="56"/>
      <c r="C22" s="64"/>
      <c r="D22" s="57"/>
      <c r="E22" s="58" t="str">
        <f>IF(ISERROR(D22*100/$C$22),"",(D22*100/$C$22))</f>
        <v/>
      </c>
      <c r="F22" s="57"/>
      <c r="G22" s="58" t="str">
        <f>IF(ISERROR(F22*100/$C$22),"",(F22*100/$C$22))</f>
        <v/>
      </c>
      <c r="H22" s="64"/>
      <c r="I22" s="57"/>
      <c r="J22" s="58" t="str">
        <f>IF(ISERROR(I22*100/$H$22),"",(I22*100/$H$22))</f>
        <v/>
      </c>
      <c r="K22" s="57"/>
      <c r="L22" s="59" t="str">
        <f>IF(ISERROR(K22*100/$H$22),"",(K22*100/$H$22))</f>
        <v/>
      </c>
      <c r="M22" s="64"/>
      <c r="N22" s="57"/>
      <c r="O22" s="58" t="str">
        <f>IF(ISERROR(N22*100/$M$22),"",(N22*100/$M$22))</f>
        <v/>
      </c>
      <c r="P22" s="57"/>
      <c r="Q22" s="58" t="str">
        <f>IF(ISERROR(P22*100/$M$22),"",(P22*100/$M$22))</f>
        <v/>
      </c>
      <c r="R22" s="64"/>
      <c r="S22" s="57"/>
      <c r="T22" s="58" t="str">
        <f>IF(ISERROR(S22*100/$R$22),"",(S22*100/$R$22))</f>
        <v/>
      </c>
      <c r="U22" s="57"/>
      <c r="V22" s="58" t="str">
        <f>IF(ISERROR(U22*100/$R$22),"",(U22*100/$R$22))</f>
        <v/>
      </c>
      <c r="W22" s="64"/>
      <c r="X22" s="57"/>
      <c r="Y22" s="58" t="str">
        <f>IF(ISERROR(X22*100/$W$22),"",(X22*100/$W$22))</f>
        <v/>
      </c>
      <c r="Z22" s="57"/>
      <c r="AA22" s="58" t="str">
        <f>IF(ISERROR(Z22*100/$W$22),"",(Z22*100/$W$22))</f>
        <v/>
      </c>
      <c r="AB22" s="64"/>
      <c r="AC22" s="57"/>
      <c r="AD22" s="58" t="str">
        <f>IF(ISERROR(AC22*100/$AB$22),"",(AC22*100/$AB$22))</f>
        <v/>
      </c>
      <c r="AE22" s="57"/>
      <c r="AF22" s="58" t="str">
        <f>IF(ISERROR(AE22*100/$AB$22),"",(AE22*100/$AB$22))</f>
        <v/>
      </c>
      <c r="AG22" s="64"/>
      <c r="AH22" s="57"/>
      <c r="AI22" s="58" t="str">
        <f>IF(ISERROR(AH22*100/$AG$22),"",(AH22*100/$AG$22))</f>
        <v/>
      </c>
      <c r="AJ22" s="57"/>
      <c r="AK22" s="58" t="str">
        <f>IF(ISERROR(AJ22*100/$AG$22),"",(AJ22*100/$AG$22))</f>
        <v/>
      </c>
      <c r="AL22" s="64"/>
      <c r="AM22" s="57"/>
      <c r="AN22" s="58" t="str">
        <f>IF(ISERROR(AM22*100/$AL$22),"",(AM22*100/$AL$22))</f>
        <v/>
      </c>
      <c r="AO22" s="57"/>
      <c r="AP22" s="58" t="str">
        <f>IF(ISERROR(AO22*100/$AL$22),"",(AO22*100/$AL$22))</f>
        <v/>
      </c>
    </row>
    <row r="23" spans="2:42" ht="18" customHeight="1" x14ac:dyDescent="0.25">
      <c r="B23" s="46"/>
      <c r="C23" s="65"/>
      <c r="D23" s="47"/>
      <c r="E23" s="48" t="str">
        <f t="shared" ref="E23:E26" si="42">IF(ISERROR(D23*100/$C$22),"",(D23*100/$C$22))</f>
        <v/>
      </c>
      <c r="F23" s="47"/>
      <c r="G23" s="48" t="str">
        <f t="shared" ref="G23:G26" si="43">IF(ISERROR(F23*100/$C$22),"",(F23*100/$C$22))</f>
        <v/>
      </c>
      <c r="H23" s="65"/>
      <c r="I23" s="47"/>
      <c r="J23" s="48" t="str">
        <f t="shared" ref="J23:J26" si="44">IF(ISERROR(I23*100/$H$22),"",(I23*100/$H$22))</f>
        <v/>
      </c>
      <c r="K23" s="47"/>
      <c r="L23" s="49" t="str">
        <f t="shared" ref="L23:L25" si="45">IF(ISERROR(K23*100/$H$22),"",(K23*100/$H$22))</f>
        <v/>
      </c>
      <c r="M23" s="65"/>
      <c r="N23" s="47"/>
      <c r="O23" s="48" t="str">
        <f t="shared" ref="O23:O26" si="46">IF(ISERROR(N23*100/$M$22),"",(N23*100/$M$22))</f>
        <v/>
      </c>
      <c r="P23" s="47"/>
      <c r="Q23" s="48" t="str">
        <f t="shared" ref="Q23:Q26" si="47">IF(ISERROR(P23*100/$M$22),"",(P23*100/$M$22))</f>
        <v/>
      </c>
      <c r="R23" s="65"/>
      <c r="S23" s="47"/>
      <c r="T23" s="48" t="str">
        <f t="shared" ref="T23:T26" si="48">IF(ISERROR(S23*100/$R$22),"",(S23*100/$R$22))</f>
        <v/>
      </c>
      <c r="U23" s="47"/>
      <c r="V23" s="48" t="str">
        <f t="shared" ref="V23:V26" si="49">IF(ISERROR(U23*100/$R$22),"",(U23*100/$R$22))</f>
        <v/>
      </c>
      <c r="W23" s="65"/>
      <c r="X23" s="47"/>
      <c r="Y23" s="48" t="str">
        <f t="shared" ref="Y23:Y26" si="50">IF(ISERROR(X23*100/$W$22),"",(X23*100/$W$22))</f>
        <v/>
      </c>
      <c r="Z23" s="47"/>
      <c r="AA23" s="48" t="str">
        <f t="shared" ref="AA23:AA26" si="51">IF(ISERROR(Z23*100/$W$22),"",(Z23*100/$W$22))</f>
        <v/>
      </c>
      <c r="AB23" s="65"/>
      <c r="AC23" s="47"/>
      <c r="AD23" s="48" t="str">
        <f t="shared" ref="AD23:AD26" si="52">IF(ISERROR(AC23*100/$AB$22),"",(AC23*100/$AB$22))</f>
        <v/>
      </c>
      <c r="AE23" s="47"/>
      <c r="AF23" s="48" t="str">
        <f t="shared" ref="AF23:AF26" si="53">IF(ISERROR(AE23*100/$AB$22),"",(AE23*100/$AB$22))</f>
        <v/>
      </c>
      <c r="AG23" s="65"/>
      <c r="AH23" s="47"/>
      <c r="AI23" s="48" t="str">
        <f t="shared" ref="AI23:AI26" si="54">IF(ISERROR(AH23*100/$AG$22),"",(AH23*100/$AG$22))</f>
        <v/>
      </c>
      <c r="AJ23" s="47"/>
      <c r="AK23" s="48" t="str">
        <f t="shared" ref="AK23:AK26" si="55">IF(ISERROR(AJ23*100/$AG$22),"",(AJ23*100/$AG$22))</f>
        <v/>
      </c>
      <c r="AL23" s="65"/>
      <c r="AM23" s="47"/>
      <c r="AN23" s="48" t="str">
        <f t="shared" ref="AN23:AN26" si="56">IF(ISERROR(AM23*100/$AL$22),"",(AM23*100/$AL$22))</f>
        <v/>
      </c>
      <c r="AO23" s="47"/>
      <c r="AP23" s="48" t="str">
        <f t="shared" ref="AP23:AP26" si="57">IF(ISERROR(AO23*100/$AL$22),"",(AO23*100/$AL$22))</f>
        <v/>
      </c>
    </row>
    <row r="24" spans="2:42" ht="18" customHeight="1" x14ac:dyDescent="0.25">
      <c r="B24" s="46"/>
      <c r="C24" s="65"/>
      <c r="D24" s="47"/>
      <c r="E24" s="48" t="str">
        <f>IF(ISERROR(D24*100/$C$22),"",(D24*100/$C$22))</f>
        <v/>
      </c>
      <c r="F24" s="47"/>
      <c r="G24" s="48" t="str">
        <f t="shared" si="43"/>
        <v/>
      </c>
      <c r="H24" s="65"/>
      <c r="I24" s="47"/>
      <c r="J24" s="48" t="str">
        <f t="shared" si="44"/>
        <v/>
      </c>
      <c r="K24" s="47"/>
      <c r="L24" s="49" t="str">
        <f t="shared" si="45"/>
        <v/>
      </c>
      <c r="M24" s="65"/>
      <c r="N24" s="47"/>
      <c r="O24" s="48" t="str">
        <f t="shared" si="46"/>
        <v/>
      </c>
      <c r="P24" s="47"/>
      <c r="Q24" s="48" t="str">
        <f t="shared" si="47"/>
        <v/>
      </c>
      <c r="R24" s="65"/>
      <c r="S24" s="47"/>
      <c r="T24" s="48" t="str">
        <f t="shared" si="48"/>
        <v/>
      </c>
      <c r="U24" s="47"/>
      <c r="V24" s="48" t="str">
        <f t="shared" si="49"/>
        <v/>
      </c>
      <c r="W24" s="65"/>
      <c r="X24" s="47"/>
      <c r="Y24" s="48" t="str">
        <f t="shared" si="50"/>
        <v/>
      </c>
      <c r="Z24" s="47"/>
      <c r="AA24" s="48" t="str">
        <f t="shared" si="51"/>
        <v/>
      </c>
      <c r="AB24" s="65"/>
      <c r="AC24" s="47"/>
      <c r="AD24" s="48" t="str">
        <f t="shared" si="52"/>
        <v/>
      </c>
      <c r="AE24" s="47"/>
      <c r="AF24" s="48" t="str">
        <f t="shared" si="53"/>
        <v/>
      </c>
      <c r="AG24" s="65"/>
      <c r="AH24" s="47"/>
      <c r="AI24" s="48" t="str">
        <f t="shared" si="54"/>
        <v/>
      </c>
      <c r="AJ24" s="47"/>
      <c r="AK24" s="48" t="str">
        <f t="shared" si="55"/>
        <v/>
      </c>
      <c r="AL24" s="65"/>
      <c r="AM24" s="47"/>
      <c r="AN24" s="48" t="str">
        <f t="shared" si="56"/>
        <v/>
      </c>
      <c r="AO24" s="47"/>
      <c r="AP24" s="48" t="str">
        <f t="shared" si="57"/>
        <v/>
      </c>
    </row>
    <row r="25" spans="2:42" ht="18" customHeight="1" x14ac:dyDescent="0.25">
      <c r="B25" s="46"/>
      <c r="C25" s="65"/>
      <c r="D25" s="47"/>
      <c r="E25" s="48" t="str">
        <f t="shared" si="42"/>
        <v/>
      </c>
      <c r="F25" s="47"/>
      <c r="G25" s="48" t="str">
        <f>IF(ISERROR(F25*100/$C$22),"",(F25*100/$C$22))</f>
        <v/>
      </c>
      <c r="H25" s="65"/>
      <c r="I25" s="47"/>
      <c r="J25" s="48" t="str">
        <f>IF(ISERROR(I25*100/$H$22),"",(I25*100/$H$22))</f>
        <v/>
      </c>
      <c r="K25" s="47"/>
      <c r="L25" s="49" t="str">
        <f t="shared" si="45"/>
        <v/>
      </c>
      <c r="M25" s="65"/>
      <c r="N25" s="47"/>
      <c r="O25" s="48" t="str">
        <f t="shared" si="46"/>
        <v/>
      </c>
      <c r="P25" s="47"/>
      <c r="Q25" s="48" t="str">
        <f t="shared" si="47"/>
        <v/>
      </c>
      <c r="R25" s="65"/>
      <c r="S25" s="47"/>
      <c r="T25" s="48" t="str">
        <f t="shared" si="48"/>
        <v/>
      </c>
      <c r="U25" s="47"/>
      <c r="V25" s="48" t="str">
        <f t="shared" si="49"/>
        <v/>
      </c>
      <c r="W25" s="65"/>
      <c r="X25" s="47"/>
      <c r="Y25" s="48" t="str">
        <f t="shared" si="50"/>
        <v/>
      </c>
      <c r="Z25" s="47"/>
      <c r="AA25" s="48" t="str">
        <f t="shared" si="51"/>
        <v/>
      </c>
      <c r="AB25" s="65"/>
      <c r="AC25" s="47"/>
      <c r="AD25" s="48" t="str">
        <f t="shared" si="52"/>
        <v/>
      </c>
      <c r="AE25" s="47"/>
      <c r="AF25" s="48" t="str">
        <f t="shared" si="53"/>
        <v/>
      </c>
      <c r="AG25" s="65"/>
      <c r="AH25" s="47"/>
      <c r="AI25" s="48" t="str">
        <f t="shared" si="54"/>
        <v/>
      </c>
      <c r="AJ25" s="47"/>
      <c r="AK25" s="48" t="str">
        <f t="shared" si="55"/>
        <v/>
      </c>
      <c r="AL25" s="65"/>
      <c r="AM25" s="47"/>
      <c r="AN25" s="48" t="str">
        <f t="shared" si="56"/>
        <v/>
      </c>
      <c r="AO25" s="47"/>
      <c r="AP25" s="48" t="str">
        <f t="shared" si="57"/>
        <v/>
      </c>
    </row>
    <row r="26" spans="2:42" ht="18" customHeight="1" x14ac:dyDescent="0.25">
      <c r="B26" s="60"/>
      <c r="C26" s="66"/>
      <c r="D26" s="61"/>
      <c r="E26" s="62" t="str">
        <f t="shared" si="42"/>
        <v/>
      </c>
      <c r="F26" s="61"/>
      <c r="G26" s="62" t="str">
        <f t="shared" si="43"/>
        <v/>
      </c>
      <c r="H26" s="66"/>
      <c r="I26" s="61"/>
      <c r="J26" s="62" t="str">
        <f t="shared" si="44"/>
        <v/>
      </c>
      <c r="K26" s="61"/>
      <c r="L26" s="63" t="str">
        <f>IF(ISERROR(K26*100/$H$22),"",(K26*100/$H$22))</f>
        <v/>
      </c>
      <c r="M26" s="66"/>
      <c r="N26" s="61"/>
      <c r="O26" s="62" t="str">
        <f t="shared" si="46"/>
        <v/>
      </c>
      <c r="P26" s="61"/>
      <c r="Q26" s="62" t="str">
        <f t="shared" si="47"/>
        <v/>
      </c>
      <c r="R26" s="66"/>
      <c r="S26" s="61"/>
      <c r="T26" s="62" t="str">
        <f t="shared" si="48"/>
        <v/>
      </c>
      <c r="U26" s="61"/>
      <c r="V26" s="62" t="str">
        <f t="shared" si="49"/>
        <v/>
      </c>
      <c r="W26" s="66"/>
      <c r="X26" s="61"/>
      <c r="Y26" s="62" t="str">
        <f t="shared" si="50"/>
        <v/>
      </c>
      <c r="Z26" s="61"/>
      <c r="AA26" s="62" t="str">
        <f t="shared" si="51"/>
        <v/>
      </c>
      <c r="AB26" s="66"/>
      <c r="AC26" s="61"/>
      <c r="AD26" s="62" t="str">
        <f t="shared" si="52"/>
        <v/>
      </c>
      <c r="AE26" s="61"/>
      <c r="AF26" s="62" t="str">
        <f t="shared" si="53"/>
        <v/>
      </c>
      <c r="AG26" s="66"/>
      <c r="AH26" s="61"/>
      <c r="AI26" s="62" t="str">
        <f t="shared" si="54"/>
        <v/>
      </c>
      <c r="AJ26" s="61"/>
      <c r="AK26" s="62" t="str">
        <f t="shared" si="55"/>
        <v/>
      </c>
      <c r="AL26" s="66"/>
      <c r="AM26" s="61"/>
      <c r="AN26" s="62" t="str">
        <f t="shared" si="56"/>
        <v/>
      </c>
      <c r="AO26" s="61"/>
      <c r="AP26" s="62" t="str">
        <f t="shared" si="57"/>
        <v/>
      </c>
    </row>
    <row r="27" spans="2:42" ht="26.25" customHeight="1" x14ac:dyDescent="0.25">
      <c r="B27" s="14" t="s">
        <v>2</v>
      </c>
      <c r="C27" s="19"/>
      <c r="D27" s="15">
        <f>SUM(D22:D26)</f>
        <v>0</v>
      </c>
      <c r="E27" s="16"/>
      <c r="F27" s="15">
        <f>SUM(F22:F26)</f>
        <v>0</v>
      </c>
      <c r="G27" s="17"/>
      <c r="H27" s="19"/>
      <c r="I27" s="15">
        <f>SUM(I22:I26)</f>
        <v>0</v>
      </c>
      <c r="J27" s="15"/>
      <c r="K27" s="15">
        <f>SUM(K22:K26)</f>
        <v>0</v>
      </c>
      <c r="L27" s="17"/>
      <c r="M27" s="19"/>
      <c r="N27" s="15">
        <f>SUM(N22:N26)</f>
        <v>0</v>
      </c>
      <c r="O27" s="15"/>
      <c r="P27" s="15">
        <f>SUM(P22:P26)</f>
        <v>0</v>
      </c>
      <c r="Q27" s="17"/>
      <c r="R27" s="19"/>
      <c r="S27" s="43">
        <f>SUM(S22:S26)</f>
        <v>0</v>
      </c>
      <c r="T27" s="43"/>
      <c r="U27" s="43">
        <f>SUM(U22:U26)</f>
        <v>0</v>
      </c>
      <c r="V27" s="45"/>
      <c r="W27" s="19"/>
      <c r="X27" s="43">
        <f>SUM(X22:X26)</f>
        <v>0</v>
      </c>
      <c r="Y27" s="43"/>
      <c r="Z27" s="43">
        <f>SUM(Z22:Z26)</f>
        <v>0</v>
      </c>
      <c r="AA27" s="45"/>
      <c r="AB27" s="19"/>
      <c r="AC27" s="43">
        <f>SUM(AC22:AC26)</f>
        <v>0</v>
      </c>
      <c r="AD27" s="43"/>
      <c r="AE27" s="43">
        <f>SUM(AE22:AE26)</f>
        <v>0</v>
      </c>
      <c r="AF27" s="45"/>
      <c r="AG27" s="19"/>
      <c r="AH27" s="43">
        <f>SUM(AH22:AH26)</f>
        <v>0</v>
      </c>
      <c r="AI27" s="43"/>
      <c r="AJ27" s="43">
        <f>SUM(AJ22:AJ26)</f>
        <v>0</v>
      </c>
      <c r="AK27" s="45"/>
      <c r="AL27" s="19"/>
      <c r="AM27" s="43">
        <f>SUM(AM22:AM26)</f>
        <v>0</v>
      </c>
      <c r="AN27" s="43"/>
      <c r="AO27" s="43">
        <f>SUM(AO22:AO26)</f>
        <v>0</v>
      </c>
      <c r="AP27" s="45"/>
    </row>
    <row r="28" spans="2:42" x14ac:dyDescent="0.35">
      <c r="B28" s="22"/>
      <c r="C28" s="23"/>
      <c r="D28" s="23"/>
      <c r="E28" s="24"/>
      <c r="F28" s="23"/>
      <c r="G28" s="24"/>
      <c r="H28" s="23"/>
      <c r="I28" s="18"/>
      <c r="J28" s="25"/>
      <c r="K28" s="18"/>
      <c r="L28" s="25"/>
    </row>
  </sheetData>
  <sheetProtection algorithmName="SHA-512" hashValue="KAf/TgV0RVTvpMB55eSPA0rotKvvD9N0jHok9a96xqYM9zVVZcCUb7YWWzUqUruwh7lhBn3EflqUW+L4ezlZUQ==" saltValue="R1zEVm2V8r1KM3Wkwpn0wg==" spinCount="100000" sheet="1" selectLockedCells="1"/>
  <mergeCells count="24">
    <mergeCell ref="AL6:AL10"/>
    <mergeCell ref="AL14:AL18"/>
    <mergeCell ref="AL22:AL26"/>
    <mergeCell ref="AB6:AB10"/>
    <mergeCell ref="AB14:AB18"/>
    <mergeCell ref="AB22:AB26"/>
    <mergeCell ref="AG6:AG10"/>
    <mergeCell ref="AG14:AG18"/>
    <mergeCell ref="AG22:AG26"/>
    <mergeCell ref="R6:R10"/>
    <mergeCell ref="R14:R18"/>
    <mergeCell ref="R22:R26"/>
    <mergeCell ref="W6:W10"/>
    <mergeCell ref="W14:W18"/>
    <mergeCell ref="W22:W26"/>
    <mergeCell ref="C14:C18"/>
    <mergeCell ref="C22:C26"/>
    <mergeCell ref="H14:H18"/>
    <mergeCell ref="C6:C10"/>
    <mergeCell ref="M6:M10"/>
    <mergeCell ref="M14:M18"/>
    <mergeCell ref="M22:M26"/>
    <mergeCell ref="H6:H10"/>
    <mergeCell ref="H22:H26"/>
  </mergeCells>
  <phoneticPr fontId="2" type="noConversion"/>
  <conditionalFormatting sqref="C2:Z3 C28:Z101 C4:V27">
    <cfRule type="cellIs" dxfId="5" priority="8" operator="between">
      <formula>0</formula>
      <formula>0</formula>
    </cfRule>
  </conditionalFormatting>
  <conditionalFormatting sqref="I2">
    <cfRule type="expression" dxfId="4" priority="5">
      <formula>ISNUMBER($C$5)=FALSE</formula>
    </cfRule>
  </conditionalFormatting>
  <conditionalFormatting sqref="W4:AA27">
    <cfRule type="cellIs" dxfId="3" priority="4" operator="between">
      <formula>0</formula>
      <formula>0</formula>
    </cfRule>
  </conditionalFormatting>
  <conditionalFormatting sqref="AB4:AF27">
    <cfRule type="cellIs" dxfId="2" priority="3" operator="between">
      <formula>0</formula>
      <formula>0</formula>
    </cfRule>
  </conditionalFormatting>
  <conditionalFormatting sqref="AG4:AK27">
    <cfRule type="cellIs" dxfId="1" priority="2" operator="between">
      <formula>0</formula>
      <formula>0</formula>
    </cfRule>
  </conditionalFormatting>
  <conditionalFormatting sqref="AL4:AP27">
    <cfRule type="cellIs" dxfId="0" priority="1" operator="between">
      <formula>0</formula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